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October 2017\"/>
    </mc:Choice>
  </mc:AlternateContent>
  <bookViews>
    <workbookView xWindow="0" yWindow="0" windowWidth="20490" windowHeight="9045"/>
  </bookViews>
  <sheets>
    <sheet name="Race Order" sheetId="49" r:id="rId1"/>
    <sheet name="Time Order" sheetId="50" r:id="rId2"/>
    <sheet name="Autumn Cup" sheetId="52" r:id="rId3"/>
    <sheet name="Winter Cup" sheetId="53" r:id="rId4"/>
    <sheet name="Spring Cup" sheetId="54" r:id="rId5"/>
    <sheet name="Summer Cup" sheetId="51" r:id="rId6"/>
  </sheets>
  <definedNames>
    <definedName name="_xlnm._FilterDatabase" localSheetId="0" hidden="1">'Race Order'!$A$1:$I$742</definedName>
    <definedName name="_xlnm.Print_Area" localSheetId="0">'Race Order'!$A$1:$H$50</definedName>
    <definedName name="_xlnm.Print_Area" localSheetId="1">'Time Order'!$A$1:$H$50</definedName>
    <definedName name="scratch" localSheetId="0">#REF!</definedName>
    <definedName name="scratch" localSheetId="4">#REF!</definedName>
    <definedName name="scratch" localSheetId="1">#REF!</definedName>
    <definedName name="scratch" localSheetId="3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9" l="1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6" i="50"/>
  <c r="B7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6" i="49"/>
  <c r="G50" i="50" l="1"/>
  <c r="G41" i="50"/>
  <c r="G33" i="50"/>
  <c r="G31" i="50"/>
  <c r="G38" i="50"/>
  <c r="G44" i="50"/>
  <c r="G46" i="50"/>
  <c r="G34" i="50"/>
  <c r="G24" i="50"/>
  <c r="G12" i="50"/>
  <c r="G20" i="50"/>
  <c r="G37" i="50"/>
  <c r="G35" i="50"/>
  <c r="G7" i="50"/>
  <c r="G18" i="50"/>
  <c r="G10" i="50"/>
  <c r="G6" i="50"/>
  <c r="G14" i="50"/>
  <c r="G11" i="50"/>
  <c r="G16" i="50"/>
  <c r="G32" i="50"/>
  <c r="G8" i="50"/>
  <c r="G19" i="50"/>
  <c r="G25" i="50"/>
  <c r="G13" i="50"/>
  <c r="G23" i="50"/>
  <c r="G9" i="50"/>
  <c r="G29" i="50"/>
  <c r="G45" i="50"/>
  <c r="G15" i="50"/>
  <c r="G22" i="50"/>
  <c r="G28" i="50"/>
  <c r="G43" i="50"/>
  <c r="G42" i="50"/>
  <c r="G36" i="50"/>
  <c r="G40" i="50"/>
  <c r="G30" i="50"/>
  <c r="G17" i="50"/>
  <c r="G39" i="50"/>
  <c r="G21" i="50"/>
  <c r="G47" i="50"/>
  <c r="G27" i="50"/>
  <c r="G49" i="50"/>
  <c r="G26" i="50"/>
  <c r="G48" i="50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6" i="49"/>
  <c r="B10" i="54" l="1"/>
  <c r="B11" i="54"/>
  <c r="B12" i="54"/>
  <c r="B13" i="54"/>
  <c r="B14" i="54"/>
  <c r="B15" i="54"/>
  <c r="B16" i="54"/>
  <c r="B9" i="54"/>
  <c r="C12" i="53"/>
  <c r="C13" i="53"/>
  <c r="C14" i="53"/>
  <c r="C11" i="53"/>
  <c r="A5" i="53"/>
  <c r="C5" i="53"/>
  <c r="A20" i="53" l="1"/>
  <c r="A19" i="53"/>
  <c r="A18" i="53"/>
  <c r="A17" i="53"/>
  <c r="A16" i="53"/>
  <c r="A15" i="53"/>
  <c r="A14" i="53"/>
  <c r="A13" i="53"/>
  <c r="A12" i="53"/>
  <c r="A11" i="53"/>
  <c r="A10" i="53"/>
  <c r="A9" i="53"/>
  <c r="A8" i="53"/>
  <c r="A7" i="53"/>
  <c r="A6" i="53"/>
  <c r="A21" i="52"/>
  <c r="B16" i="52"/>
  <c r="B15" i="52"/>
  <c r="B14" i="52"/>
  <c r="B13" i="52"/>
  <c r="B12" i="52"/>
  <c r="B11" i="52"/>
  <c r="B10" i="52"/>
  <c r="B9" i="52"/>
  <c r="A20" i="51"/>
  <c r="A19" i="51"/>
  <c r="A18" i="51"/>
  <c r="A17" i="51"/>
  <c r="A16" i="51"/>
  <c r="A15" i="51"/>
  <c r="A14" i="51"/>
  <c r="A13" i="51"/>
  <c r="A12" i="51"/>
  <c r="A11" i="51"/>
  <c r="A10" i="51"/>
  <c r="A9" i="51"/>
  <c r="A8" i="51"/>
  <c r="A7" i="51"/>
  <c r="A6" i="51"/>
  <c r="A5" i="51"/>
</calcChain>
</file>

<file path=xl/sharedStrings.xml><?xml version="1.0" encoding="utf-8"?>
<sst xmlns="http://schemas.openxmlformats.org/spreadsheetml/2006/main" count="384" uniqueCount="170">
  <si>
    <t>Handicap</t>
  </si>
  <si>
    <t>Sophie</t>
  </si>
  <si>
    <t>Hawkswood</t>
  </si>
  <si>
    <t>Newton</t>
  </si>
  <si>
    <t>Robert</t>
  </si>
  <si>
    <t>Palmer</t>
  </si>
  <si>
    <t>Janet</t>
  </si>
  <si>
    <t>David</t>
  </si>
  <si>
    <t>Slack</t>
  </si>
  <si>
    <t>Dumpleton</t>
  </si>
  <si>
    <t>Julie</t>
  </si>
  <si>
    <t>Kear</t>
  </si>
  <si>
    <t>McCormick</t>
  </si>
  <si>
    <t>Kenneth</t>
  </si>
  <si>
    <t>Martin</t>
  </si>
  <si>
    <t>Bowen</t>
  </si>
  <si>
    <t>Sarah</t>
  </si>
  <si>
    <t>Woodend</t>
  </si>
  <si>
    <t>Luke</t>
  </si>
  <si>
    <t>Maclennan</t>
  </si>
  <si>
    <t>Howard</t>
  </si>
  <si>
    <t>Chris</t>
  </si>
  <si>
    <t>Hull</t>
  </si>
  <si>
    <t>Ben</t>
  </si>
  <si>
    <t>Richard</t>
  </si>
  <si>
    <t>Nicki</t>
  </si>
  <si>
    <t>Jonathan</t>
  </si>
  <si>
    <t>Kerr</t>
  </si>
  <si>
    <t>Wairia</t>
  </si>
  <si>
    <t>Mungai</t>
  </si>
  <si>
    <t>Dean</t>
  </si>
  <si>
    <t>Harding</t>
  </si>
  <si>
    <t>Jamie</t>
  </si>
  <si>
    <t>Leslie</t>
  </si>
  <si>
    <t>Graham</t>
  </si>
  <si>
    <t>Nayak</t>
  </si>
  <si>
    <t>Sumanth</t>
  </si>
  <si>
    <t>Smith</t>
  </si>
  <si>
    <t>Gilroy</t>
  </si>
  <si>
    <t>O'Brien</t>
  </si>
  <si>
    <t>Rose</t>
  </si>
  <si>
    <t>Carr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</si>
  <si>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</si>
  <si>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</si>
  <si>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</si>
  <si>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</si>
  <si>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</si>
  <si>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</si>
  <si>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</si>
  <si>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>Time Positions</t>
  </si>
  <si>
    <t>Lui</t>
  </si>
  <si>
    <t>Arthur</t>
  </si>
  <si>
    <t>Kerry</t>
  </si>
  <si>
    <t>Tom</t>
  </si>
  <si>
    <t>Wynn</t>
  </si>
  <si>
    <t>Robyn</t>
  </si>
  <si>
    <t>Reast</t>
  </si>
  <si>
    <t>Jon</t>
  </si>
  <si>
    <t>Dunbar</t>
  </si>
  <si>
    <t>Lucy</t>
  </si>
  <si>
    <t>Edwards</t>
  </si>
  <si>
    <t xml:space="preserve">Dan </t>
  </si>
  <si>
    <t>Diment</t>
  </si>
  <si>
    <t>Matt</t>
  </si>
  <si>
    <t>Evans</t>
  </si>
  <si>
    <t>Tinsley</t>
  </si>
  <si>
    <t>Liddle</t>
  </si>
  <si>
    <t>Lydall</t>
  </si>
  <si>
    <t>Anthony</t>
  </si>
  <si>
    <t>Jane</t>
  </si>
  <si>
    <t>Carrer</t>
  </si>
  <si>
    <t>Francesco</t>
  </si>
  <si>
    <t>Lamb</t>
  </si>
  <si>
    <t>Orr</t>
  </si>
  <si>
    <t>Susannah</t>
  </si>
  <si>
    <t>Anslow</t>
  </si>
  <si>
    <t>Alex</t>
  </si>
  <si>
    <t>Baston</t>
  </si>
  <si>
    <t>Charlotte</t>
  </si>
  <si>
    <t>John</t>
  </si>
  <si>
    <t>Mainprize</t>
  </si>
  <si>
    <t>Hannah</t>
  </si>
  <si>
    <t>Daisy</t>
  </si>
  <si>
    <t>Milne</t>
  </si>
  <si>
    <t>Gillian</t>
  </si>
  <si>
    <t>Robson</t>
  </si>
  <si>
    <t>Cath</t>
  </si>
  <si>
    <t>Christopher</t>
  </si>
  <si>
    <t>Bulut</t>
  </si>
  <si>
    <t>Serpil</t>
  </si>
  <si>
    <t>Claremont Road Runners</t>
  </si>
  <si>
    <t>Winner</t>
  </si>
  <si>
    <t>Robyn Wynn</t>
  </si>
  <si>
    <t>Alice Vialard</t>
  </si>
  <si>
    <t>Autumn Handicap Cup 2017</t>
  </si>
  <si>
    <t>Quarter Final - May 2017</t>
  </si>
  <si>
    <t>Semi-Final - July 2017</t>
  </si>
  <si>
    <t>Final - October 2017</t>
  </si>
  <si>
    <t>Susannah Orr</t>
  </si>
  <si>
    <t>Jon Reast</t>
  </si>
  <si>
    <t>Catherine Young</t>
  </si>
  <si>
    <t>Hannah Mainprize</t>
  </si>
  <si>
    <t>Alan Dunning</t>
  </si>
  <si>
    <t>Gordon Macfadyen</t>
  </si>
  <si>
    <t>Dan  Edwards</t>
  </si>
  <si>
    <t>Howard Maclennan</t>
  </si>
  <si>
    <t>Sarah Kerr</t>
  </si>
  <si>
    <t>Tom Tinsley</t>
  </si>
  <si>
    <t>Robert Newton</t>
  </si>
  <si>
    <t>Paul Robinson</t>
  </si>
  <si>
    <t>David Kear</t>
  </si>
  <si>
    <t>Mungai Wairia</t>
  </si>
  <si>
    <t>Winter Handicap Cup 2018</t>
  </si>
  <si>
    <t>Quarter Final - July 2017</t>
  </si>
  <si>
    <t>Semi-Final - Oct 2017</t>
  </si>
  <si>
    <t>Final - Jan 2018</t>
  </si>
  <si>
    <t>Spring Handicap Cup 2018</t>
  </si>
  <si>
    <t>Quarter Final - Oct 2017</t>
  </si>
  <si>
    <t>Semi-Final - Jan 2018</t>
  </si>
  <si>
    <t>McKitterick</t>
  </si>
  <si>
    <t>Clare</t>
  </si>
  <si>
    <t>Truong</t>
  </si>
  <si>
    <t>Kat</t>
  </si>
  <si>
    <t>Stout</t>
  </si>
  <si>
    <t>Rachel</t>
  </si>
  <si>
    <t>Liu</t>
  </si>
  <si>
    <t>Anthony Liddle</t>
  </si>
  <si>
    <t>Jonathan Gilroy</t>
  </si>
  <si>
    <t>Matt Diment</t>
  </si>
  <si>
    <t>Richard Slack</t>
  </si>
  <si>
    <t>Janet Palmer</t>
  </si>
  <si>
    <t>Arthur Liu</t>
  </si>
  <si>
    <t>Jonny Evans</t>
  </si>
  <si>
    <t>Lucy Dunbar</t>
  </si>
  <si>
    <t>Luke Woodend</t>
  </si>
  <si>
    <t>Nicki O'Brien</t>
  </si>
  <si>
    <t>Rachel Stout</t>
  </si>
  <si>
    <t>Julie Cross</t>
  </si>
  <si>
    <t>Rose Hawkswood</t>
  </si>
  <si>
    <t>David Reay</t>
  </si>
  <si>
    <t>Marie Slack</t>
  </si>
  <si>
    <t>Claremont Handicap 23rd October 2017</t>
  </si>
  <si>
    <t>Nicholson</t>
  </si>
  <si>
    <t>Tracy</t>
  </si>
  <si>
    <t>Lea-Wilson</t>
  </si>
  <si>
    <t>Gillie</t>
  </si>
  <si>
    <t>Roost</t>
  </si>
  <si>
    <t>Camille</t>
  </si>
  <si>
    <t>Callum</t>
  </si>
  <si>
    <t>James</t>
  </si>
  <si>
    <t>Mangin</t>
  </si>
  <si>
    <t>Paul-Emile</t>
  </si>
  <si>
    <t>Rainbow</t>
  </si>
  <si>
    <t>Summer Handicap Cup 2018</t>
  </si>
  <si>
    <t>Quarter Final - January 2018</t>
  </si>
  <si>
    <t>Semi-Final - April 2018</t>
  </si>
  <si>
    <t>Final - July 2018</t>
  </si>
  <si>
    <t>Final - April 2018</t>
  </si>
  <si>
    <t>Measor</t>
  </si>
  <si>
    <t>Lee</t>
  </si>
  <si>
    <t>Kay</t>
  </si>
  <si>
    <t>Dave Kear</t>
  </si>
  <si>
    <t>1st</t>
  </si>
  <si>
    <t>2nd</t>
  </si>
  <si>
    <t>3rd</t>
  </si>
  <si>
    <t>(Quayside Course, Distance 4 miles)</t>
  </si>
  <si>
    <t>Name</t>
  </si>
  <si>
    <t>(Quayside Course, Distance 4.0 miles)</t>
  </si>
  <si>
    <t>Guest</t>
  </si>
  <si>
    <t>Guide, non-competing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</si>
</sst>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Fill="1" applyBorder="1" applyAlignment="1">
      <alignment horizontal="left" readingOrder="1"/>
    </xf>
    <xf numFmtId="0" fontId="12" fillId="0" borderId="0" xfId="3" applyFont="1" applyFill="1" applyBorder="1" applyAlignment="1">
      <alignment horizontal="left" readingOrder="1"/>
    </xf>
    <xf numFmtId="0" fontId="7" fillId="0" borderId="0" xfId="3" applyFont="1" applyFill="1" applyBorder="1" applyAlignment="1">
      <alignment horizontal="left" vertical="center" readingOrder="1"/>
    </xf>
    <xf numFmtId="0" fontId="12" fillId="0" borderId="0" xfId="4" applyFont="1" applyFill="1" applyBorder="1" applyAlignment="1">
      <alignment horizontal="left" wrapText="1" readingOrder="1"/>
    </xf>
    <xf numFmtId="0" fontId="7" fillId="0" borderId="0" xfId="3" applyNumberFormat="1" applyFont="1" applyFill="1" applyBorder="1" applyAlignment="1">
      <alignment horizontal="left" readingOrder="1"/>
    </xf>
    <xf numFmtId="1" fontId="0" fillId="0" borderId="0" xfId="0" applyNumberFormat="1" applyAlignment="1">
      <alignment horizontal="center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5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Alignment="1">
      <alignment horizontal="center"/>
    </xf>
    <xf numFmtId="0" fontId="2" fillId="0" borderId="0" xfId="3"/>
    <xf numFmtId="0" fontId="2" fillId="0" borderId="0" xfId="3" applyFont="1"/>
    <xf numFmtId="0" fontId="2" fillId="0" borderId="0" xfId="3" applyFill="1"/>
    <xf numFmtId="0" fontId="2" fillId="0" borderId="0" xfId="3" applyFont="1" applyFill="1"/>
    <xf numFmtId="0" fontId="4" fillId="0" borderId="0" xfId="0" applyFont="1" applyAlignment="1">
      <alignment horizontal="center"/>
    </xf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0" fontId="7" fillId="0" borderId="0" xfId="3" applyFont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45" fontId="14" fillId="0" borderId="0" xfId="3" applyNumberFormat="1" applyFont="1" applyFill="1" applyAlignment="1">
      <alignment horizontal="center" wrapText="1"/>
    </xf>
    <xf numFmtId="45" fontId="7" fillId="0" borderId="0" xfId="3" applyNumberFormat="1" applyFont="1" applyFill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10" fillId="0" borderId="0" xfId="3" applyNumberFormat="1" applyFont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2"/>
  <sheetViews>
    <sheetView tabSelected="1" zoomScaleNormal="100" workbookViewId="0">
      <selection activeCell="J22" sqref="J22"/>
    </sheetView>
  </sheetViews>
  <sheetFormatPr defaultRowHeight="15" x14ac:dyDescent="0.25"/>
  <cols>
    <col min="1" max="1" width="6.140625" style="49" customWidth="1"/>
    <col min="2" max="2" width="19" style="56" bestFit="1" customWidth="1"/>
    <col min="3" max="3" width="14.140625" style="5" hidden="1" customWidth="1"/>
    <col min="4" max="4" width="14.42578125" style="5" hidden="1" customWidth="1"/>
    <col min="5" max="5" width="10.140625" style="49" customWidth="1"/>
    <col min="6" max="6" width="9.85546875" style="49" customWidth="1"/>
    <col min="7" max="7" width="10.5703125" style="49" customWidth="1"/>
    <col min="8" max="8" width="6.28515625" style="49" customWidth="1"/>
    <col min="9" max="9" width="21.140625" style="5" bestFit="1" customWidth="1"/>
    <col min="10" max="10" width="9.140625" style="5"/>
    <col min="11" max="11" width="28.7109375" style="5" customWidth="1"/>
    <col min="12" max="249" width="9.140625" style="5"/>
    <col min="250" max="250" width="6.140625" style="5" customWidth="1"/>
    <col min="251" max="251" width="14.140625" style="5" customWidth="1"/>
    <col min="252" max="252" width="14.42578125" style="5" bestFit="1" customWidth="1"/>
    <col min="253" max="253" width="10.140625" style="5" customWidth="1"/>
    <col min="254" max="254" width="9.85546875" style="5" customWidth="1"/>
    <col min="255" max="255" width="10.5703125" style="5" customWidth="1"/>
    <col min="256" max="256" width="6.28515625" style="5" customWidth="1"/>
    <col min="257" max="505" width="9.140625" style="5"/>
    <col min="506" max="506" width="6.140625" style="5" customWidth="1"/>
    <col min="507" max="507" width="14.140625" style="5" customWidth="1"/>
    <col min="508" max="508" width="14.42578125" style="5" bestFit="1" customWidth="1"/>
    <col min="509" max="509" width="10.140625" style="5" customWidth="1"/>
    <col min="510" max="510" width="9.85546875" style="5" customWidth="1"/>
    <col min="511" max="511" width="10.5703125" style="5" customWidth="1"/>
    <col min="512" max="512" width="6.28515625" style="5" customWidth="1"/>
    <col min="513" max="761" width="9.140625" style="5"/>
    <col min="762" max="762" width="6.140625" style="5" customWidth="1"/>
    <col min="763" max="763" width="14.140625" style="5" customWidth="1"/>
    <col min="764" max="764" width="14.42578125" style="5" bestFit="1" customWidth="1"/>
    <col min="765" max="765" width="10.140625" style="5" customWidth="1"/>
    <col min="766" max="766" width="9.85546875" style="5" customWidth="1"/>
    <col min="767" max="767" width="10.5703125" style="5" customWidth="1"/>
    <col min="768" max="768" width="6.28515625" style="5" customWidth="1"/>
    <col min="769" max="1017" width="9.140625" style="5"/>
    <col min="1018" max="1018" width="6.140625" style="5" customWidth="1"/>
    <col min="1019" max="1019" width="14.140625" style="5" customWidth="1"/>
    <col min="1020" max="1020" width="14.42578125" style="5" bestFit="1" customWidth="1"/>
    <col min="1021" max="1021" width="10.140625" style="5" customWidth="1"/>
    <col min="1022" max="1022" width="9.85546875" style="5" customWidth="1"/>
    <col min="1023" max="1023" width="10.5703125" style="5" customWidth="1"/>
    <col min="1024" max="1024" width="6.28515625" style="5" customWidth="1"/>
    <col min="1025" max="1273" width="9.140625" style="5"/>
    <col min="1274" max="1274" width="6.140625" style="5" customWidth="1"/>
    <col min="1275" max="1275" width="14.140625" style="5" customWidth="1"/>
    <col min="1276" max="1276" width="14.42578125" style="5" bestFit="1" customWidth="1"/>
    <col min="1277" max="1277" width="10.140625" style="5" customWidth="1"/>
    <col min="1278" max="1278" width="9.85546875" style="5" customWidth="1"/>
    <col min="1279" max="1279" width="10.5703125" style="5" customWidth="1"/>
    <col min="1280" max="1280" width="6.28515625" style="5" customWidth="1"/>
    <col min="1281" max="1529" width="9.140625" style="5"/>
    <col min="1530" max="1530" width="6.140625" style="5" customWidth="1"/>
    <col min="1531" max="1531" width="14.140625" style="5" customWidth="1"/>
    <col min="1532" max="1532" width="14.42578125" style="5" bestFit="1" customWidth="1"/>
    <col min="1533" max="1533" width="10.140625" style="5" customWidth="1"/>
    <col min="1534" max="1534" width="9.85546875" style="5" customWidth="1"/>
    <col min="1535" max="1535" width="10.5703125" style="5" customWidth="1"/>
    <col min="1536" max="1536" width="6.28515625" style="5" customWidth="1"/>
    <col min="1537" max="1785" width="9.140625" style="5"/>
    <col min="1786" max="1786" width="6.140625" style="5" customWidth="1"/>
    <col min="1787" max="1787" width="14.140625" style="5" customWidth="1"/>
    <col min="1788" max="1788" width="14.42578125" style="5" bestFit="1" customWidth="1"/>
    <col min="1789" max="1789" width="10.140625" style="5" customWidth="1"/>
    <col min="1790" max="1790" width="9.85546875" style="5" customWidth="1"/>
    <col min="1791" max="1791" width="10.5703125" style="5" customWidth="1"/>
    <col min="1792" max="1792" width="6.28515625" style="5" customWidth="1"/>
    <col min="1793" max="2041" width="9.140625" style="5"/>
    <col min="2042" max="2042" width="6.140625" style="5" customWidth="1"/>
    <col min="2043" max="2043" width="14.140625" style="5" customWidth="1"/>
    <col min="2044" max="2044" width="14.42578125" style="5" bestFit="1" customWidth="1"/>
    <col min="2045" max="2045" width="10.140625" style="5" customWidth="1"/>
    <col min="2046" max="2046" width="9.85546875" style="5" customWidth="1"/>
    <col min="2047" max="2047" width="10.5703125" style="5" customWidth="1"/>
    <col min="2048" max="2048" width="6.28515625" style="5" customWidth="1"/>
    <col min="2049" max="2297" width="9.140625" style="5"/>
    <col min="2298" max="2298" width="6.140625" style="5" customWidth="1"/>
    <col min="2299" max="2299" width="14.140625" style="5" customWidth="1"/>
    <col min="2300" max="2300" width="14.42578125" style="5" bestFit="1" customWidth="1"/>
    <col min="2301" max="2301" width="10.140625" style="5" customWidth="1"/>
    <col min="2302" max="2302" width="9.85546875" style="5" customWidth="1"/>
    <col min="2303" max="2303" width="10.5703125" style="5" customWidth="1"/>
    <col min="2304" max="2304" width="6.28515625" style="5" customWidth="1"/>
    <col min="2305" max="2553" width="9.140625" style="5"/>
    <col min="2554" max="2554" width="6.140625" style="5" customWidth="1"/>
    <col min="2555" max="2555" width="14.140625" style="5" customWidth="1"/>
    <col min="2556" max="2556" width="14.42578125" style="5" bestFit="1" customWidth="1"/>
    <col min="2557" max="2557" width="10.140625" style="5" customWidth="1"/>
    <col min="2558" max="2558" width="9.85546875" style="5" customWidth="1"/>
    <col min="2559" max="2559" width="10.5703125" style="5" customWidth="1"/>
    <col min="2560" max="2560" width="6.28515625" style="5" customWidth="1"/>
    <col min="2561" max="2809" width="9.140625" style="5"/>
    <col min="2810" max="2810" width="6.140625" style="5" customWidth="1"/>
    <col min="2811" max="2811" width="14.140625" style="5" customWidth="1"/>
    <col min="2812" max="2812" width="14.42578125" style="5" bestFit="1" customWidth="1"/>
    <col min="2813" max="2813" width="10.140625" style="5" customWidth="1"/>
    <col min="2814" max="2814" width="9.85546875" style="5" customWidth="1"/>
    <col min="2815" max="2815" width="10.5703125" style="5" customWidth="1"/>
    <col min="2816" max="2816" width="6.28515625" style="5" customWidth="1"/>
    <col min="2817" max="3065" width="9.140625" style="5"/>
    <col min="3066" max="3066" width="6.140625" style="5" customWidth="1"/>
    <col min="3067" max="3067" width="14.140625" style="5" customWidth="1"/>
    <col min="3068" max="3068" width="14.42578125" style="5" bestFit="1" customWidth="1"/>
    <col min="3069" max="3069" width="10.140625" style="5" customWidth="1"/>
    <col min="3070" max="3070" width="9.85546875" style="5" customWidth="1"/>
    <col min="3071" max="3071" width="10.5703125" style="5" customWidth="1"/>
    <col min="3072" max="3072" width="6.28515625" style="5" customWidth="1"/>
    <col min="3073" max="3321" width="9.140625" style="5"/>
    <col min="3322" max="3322" width="6.140625" style="5" customWidth="1"/>
    <col min="3323" max="3323" width="14.140625" style="5" customWidth="1"/>
    <col min="3324" max="3324" width="14.42578125" style="5" bestFit="1" customWidth="1"/>
    <col min="3325" max="3325" width="10.140625" style="5" customWidth="1"/>
    <col min="3326" max="3326" width="9.85546875" style="5" customWidth="1"/>
    <col min="3327" max="3327" width="10.5703125" style="5" customWidth="1"/>
    <col min="3328" max="3328" width="6.28515625" style="5" customWidth="1"/>
    <col min="3329" max="3577" width="9.140625" style="5"/>
    <col min="3578" max="3578" width="6.140625" style="5" customWidth="1"/>
    <col min="3579" max="3579" width="14.140625" style="5" customWidth="1"/>
    <col min="3580" max="3580" width="14.42578125" style="5" bestFit="1" customWidth="1"/>
    <col min="3581" max="3581" width="10.140625" style="5" customWidth="1"/>
    <col min="3582" max="3582" width="9.85546875" style="5" customWidth="1"/>
    <col min="3583" max="3583" width="10.5703125" style="5" customWidth="1"/>
    <col min="3584" max="3584" width="6.28515625" style="5" customWidth="1"/>
    <col min="3585" max="3833" width="9.140625" style="5"/>
    <col min="3834" max="3834" width="6.140625" style="5" customWidth="1"/>
    <col min="3835" max="3835" width="14.140625" style="5" customWidth="1"/>
    <col min="3836" max="3836" width="14.42578125" style="5" bestFit="1" customWidth="1"/>
    <col min="3837" max="3837" width="10.140625" style="5" customWidth="1"/>
    <col min="3838" max="3838" width="9.85546875" style="5" customWidth="1"/>
    <col min="3839" max="3839" width="10.5703125" style="5" customWidth="1"/>
    <col min="3840" max="3840" width="6.28515625" style="5" customWidth="1"/>
    <col min="3841" max="4089" width="9.140625" style="5"/>
    <col min="4090" max="4090" width="6.140625" style="5" customWidth="1"/>
    <col min="4091" max="4091" width="14.140625" style="5" customWidth="1"/>
    <col min="4092" max="4092" width="14.42578125" style="5" bestFit="1" customWidth="1"/>
    <col min="4093" max="4093" width="10.140625" style="5" customWidth="1"/>
    <col min="4094" max="4094" width="9.85546875" style="5" customWidth="1"/>
    <col min="4095" max="4095" width="10.5703125" style="5" customWidth="1"/>
    <col min="4096" max="4096" width="6.28515625" style="5" customWidth="1"/>
    <col min="4097" max="4345" width="9.140625" style="5"/>
    <col min="4346" max="4346" width="6.140625" style="5" customWidth="1"/>
    <col min="4347" max="4347" width="14.140625" style="5" customWidth="1"/>
    <col min="4348" max="4348" width="14.42578125" style="5" bestFit="1" customWidth="1"/>
    <col min="4349" max="4349" width="10.140625" style="5" customWidth="1"/>
    <col min="4350" max="4350" width="9.85546875" style="5" customWidth="1"/>
    <col min="4351" max="4351" width="10.5703125" style="5" customWidth="1"/>
    <col min="4352" max="4352" width="6.28515625" style="5" customWidth="1"/>
    <col min="4353" max="4601" width="9.140625" style="5"/>
    <col min="4602" max="4602" width="6.140625" style="5" customWidth="1"/>
    <col min="4603" max="4603" width="14.140625" style="5" customWidth="1"/>
    <col min="4604" max="4604" width="14.42578125" style="5" bestFit="1" customWidth="1"/>
    <col min="4605" max="4605" width="10.140625" style="5" customWidth="1"/>
    <col min="4606" max="4606" width="9.85546875" style="5" customWidth="1"/>
    <col min="4607" max="4607" width="10.5703125" style="5" customWidth="1"/>
    <col min="4608" max="4608" width="6.28515625" style="5" customWidth="1"/>
    <col min="4609" max="4857" width="9.140625" style="5"/>
    <col min="4858" max="4858" width="6.140625" style="5" customWidth="1"/>
    <col min="4859" max="4859" width="14.140625" style="5" customWidth="1"/>
    <col min="4860" max="4860" width="14.42578125" style="5" bestFit="1" customWidth="1"/>
    <col min="4861" max="4861" width="10.140625" style="5" customWidth="1"/>
    <col min="4862" max="4862" width="9.85546875" style="5" customWidth="1"/>
    <col min="4863" max="4863" width="10.5703125" style="5" customWidth="1"/>
    <col min="4864" max="4864" width="6.28515625" style="5" customWidth="1"/>
    <col min="4865" max="5113" width="9.140625" style="5"/>
    <col min="5114" max="5114" width="6.140625" style="5" customWidth="1"/>
    <col min="5115" max="5115" width="14.140625" style="5" customWidth="1"/>
    <col min="5116" max="5116" width="14.42578125" style="5" bestFit="1" customWidth="1"/>
    <col min="5117" max="5117" width="10.140625" style="5" customWidth="1"/>
    <col min="5118" max="5118" width="9.85546875" style="5" customWidth="1"/>
    <col min="5119" max="5119" width="10.5703125" style="5" customWidth="1"/>
    <col min="5120" max="5120" width="6.28515625" style="5" customWidth="1"/>
    <col min="5121" max="5369" width="9.140625" style="5"/>
    <col min="5370" max="5370" width="6.140625" style="5" customWidth="1"/>
    <col min="5371" max="5371" width="14.140625" style="5" customWidth="1"/>
    <col min="5372" max="5372" width="14.42578125" style="5" bestFit="1" customWidth="1"/>
    <col min="5373" max="5373" width="10.140625" style="5" customWidth="1"/>
    <col min="5374" max="5374" width="9.85546875" style="5" customWidth="1"/>
    <col min="5375" max="5375" width="10.5703125" style="5" customWidth="1"/>
    <col min="5376" max="5376" width="6.28515625" style="5" customWidth="1"/>
    <col min="5377" max="5625" width="9.140625" style="5"/>
    <col min="5626" max="5626" width="6.140625" style="5" customWidth="1"/>
    <col min="5627" max="5627" width="14.140625" style="5" customWidth="1"/>
    <col min="5628" max="5628" width="14.42578125" style="5" bestFit="1" customWidth="1"/>
    <col min="5629" max="5629" width="10.140625" style="5" customWidth="1"/>
    <col min="5630" max="5630" width="9.85546875" style="5" customWidth="1"/>
    <col min="5631" max="5631" width="10.5703125" style="5" customWidth="1"/>
    <col min="5632" max="5632" width="6.28515625" style="5" customWidth="1"/>
    <col min="5633" max="5881" width="9.140625" style="5"/>
    <col min="5882" max="5882" width="6.140625" style="5" customWidth="1"/>
    <col min="5883" max="5883" width="14.140625" style="5" customWidth="1"/>
    <col min="5884" max="5884" width="14.42578125" style="5" bestFit="1" customWidth="1"/>
    <col min="5885" max="5885" width="10.140625" style="5" customWidth="1"/>
    <col min="5886" max="5886" width="9.85546875" style="5" customWidth="1"/>
    <col min="5887" max="5887" width="10.5703125" style="5" customWidth="1"/>
    <col min="5888" max="5888" width="6.28515625" style="5" customWidth="1"/>
    <col min="5889" max="6137" width="9.140625" style="5"/>
    <col min="6138" max="6138" width="6.140625" style="5" customWidth="1"/>
    <col min="6139" max="6139" width="14.140625" style="5" customWidth="1"/>
    <col min="6140" max="6140" width="14.42578125" style="5" bestFit="1" customWidth="1"/>
    <col min="6141" max="6141" width="10.140625" style="5" customWidth="1"/>
    <col min="6142" max="6142" width="9.85546875" style="5" customWidth="1"/>
    <col min="6143" max="6143" width="10.5703125" style="5" customWidth="1"/>
    <col min="6144" max="6144" width="6.28515625" style="5" customWidth="1"/>
    <col min="6145" max="6393" width="9.140625" style="5"/>
    <col min="6394" max="6394" width="6.140625" style="5" customWidth="1"/>
    <col min="6395" max="6395" width="14.140625" style="5" customWidth="1"/>
    <col min="6396" max="6396" width="14.42578125" style="5" bestFit="1" customWidth="1"/>
    <col min="6397" max="6397" width="10.140625" style="5" customWidth="1"/>
    <col min="6398" max="6398" width="9.85546875" style="5" customWidth="1"/>
    <col min="6399" max="6399" width="10.5703125" style="5" customWidth="1"/>
    <col min="6400" max="6400" width="6.28515625" style="5" customWidth="1"/>
    <col min="6401" max="6649" width="9.140625" style="5"/>
    <col min="6650" max="6650" width="6.140625" style="5" customWidth="1"/>
    <col min="6651" max="6651" width="14.140625" style="5" customWidth="1"/>
    <col min="6652" max="6652" width="14.42578125" style="5" bestFit="1" customWidth="1"/>
    <col min="6653" max="6653" width="10.140625" style="5" customWidth="1"/>
    <col min="6654" max="6654" width="9.85546875" style="5" customWidth="1"/>
    <col min="6655" max="6655" width="10.5703125" style="5" customWidth="1"/>
    <col min="6656" max="6656" width="6.28515625" style="5" customWidth="1"/>
    <col min="6657" max="6905" width="9.140625" style="5"/>
    <col min="6906" max="6906" width="6.140625" style="5" customWidth="1"/>
    <col min="6907" max="6907" width="14.140625" style="5" customWidth="1"/>
    <col min="6908" max="6908" width="14.42578125" style="5" bestFit="1" customWidth="1"/>
    <col min="6909" max="6909" width="10.140625" style="5" customWidth="1"/>
    <col min="6910" max="6910" width="9.85546875" style="5" customWidth="1"/>
    <col min="6911" max="6911" width="10.5703125" style="5" customWidth="1"/>
    <col min="6912" max="6912" width="6.28515625" style="5" customWidth="1"/>
    <col min="6913" max="7161" width="9.140625" style="5"/>
    <col min="7162" max="7162" width="6.140625" style="5" customWidth="1"/>
    <col min="7163" max="7163" width="14.140625" style="5" customWidth="1"/>
    <col min="7164" max="7164" width="14.42578125" style="5" bestFit="1" customWidth="1"/>
    <col min="7165" max="7165" width="10.140625" style="5" customWidth="1"/>
    <col min="7166" max="7166" width="9.85546875" style="5" customWidth="1"/>
    <col min="7167" max="7167" width="10.5703125" style="5" customWidth="1"/>
    <col min="7168" max="7168" width="6.28515625" style="5" customWidth="1"/>
    <col min="7169" max="7417" width="9.140625" style="5"/>
    <col min="7418" max="7418" width="6.140625" style="5" customWidth="1"/>
    <col min="7419" max="7419" width="14.140625" style="5" customWidth="1"/>
    <col min="7420" max="7420" width="14.42578125" style="5" bestFit="1" customWidth="1"/>
    <col min="7421" max="7421" width="10.140625" style="5" customWidth="1"/>
    <col min="7422" max="7422" width="9.85546875" style="5" customWidth="1"/>
    <col min="7423" max="7423" width="10.5703125" style="5" customWidth="1"/>
    <col min="7424" max="7424" width="6.28515625" style="5" customWidth="1"/>
    <col min="7425" max="7673" width="9.140625" style="5"/>
    <col min="7674" max="7674" width="6.140625" style="5" customWidth="1"/>
    <col min="7675" max="7675" width="14.140625" style="5" customWidth="1"/>
    <col min="7676" max="7676" width="14.42578125" style="5" bestFit="1" customWidth="1"/>
    <col min="7677" max="7677" width="10.140625" style="5" customWidth="1"/>
    <col min="7678" max="7678" width="9.85546875" style="5" customWidth="1"/>
    <col min="7679" max="7679" width="10.5703125" style="5" customWidth="1"/>
    <col min="7680" max="7680" width="6.28515625" style="5" customWidth="1"/>
    <col min="7681" max="7929" width="9.140625" style="5"/>
    <col min="7930" max="7930" width="6.140625" style="5" customWidth="1"/>
    <col min="7931" max="7931" width="14.140625" style="5" customWidth="1"/>
    <col min="7932" max="7932" width="14.42578125" style="5" bestFit="1" customWidth="1"/>
    <col min="7933" max="7933" width="10.140625" style="5" customWidth="1"/>
    <col min="7934" max="7934" width="9.85546875" style="5" customWidth="1"/>
    <col min="7935" max="7935" width="10.5703125" style="5" customWidth="1"/>
    <col min="7936" max="7936" width="6.28515625" style="5" customWidth="1"/>
    <col min="7937" max="8185" width="9.140625" style="5"/>
    <col min="8186" max="8186" width="6.140625" style="5" customWidth="1"/>
    <col min="8187" max="8187" width="14.140625" style="5" customWidth="1"/>
    <col min="8188" max="8188" width="14.42578125" style="5" bestFit="1" customWidth="1"/>
    <col min="8189" max="8189" width="10.140625" style="5" customWidth="1"/>
    <col min="8190" max="8190" width="9.85546875" style="5" customWidth="1"/>
    <col min="8191" max="8191" width="10.5703125" style="5" customWidth="1"/>
    <col min="8192" max="8192" width="6.28515625" style="5" customWidth="1"/>
    <col min="8193" max="8441" width="9.140625" style="5"/>
    <col min="8442" max="8442" width="6.140625" style="5" customWidth="1"/>
    <col min="8443" max="8443" width="14.140625" style="5" customWidth="1"/>
    <col min="8444" max="8444" width="14.42578125" style="5" bestFit="1" customWidth="1"/>
    <col min="8445" max="8445" width="10.140625" style="5" customWidth="1"/>
    <col min="8446" max="8446" width="9.85546875" style="5" customWidth="1"/>
    <col min="8447" max="8447" width="10.5703125" style="5" customWidth="1"/>
    <col min="8448" max="8448" width="6.28515625" style="5" customWidth="1"/>
    <col min="8449" max="8697" width="9.140625" style="5"/>
    <col min="8698" max="8698" width="6.140625" style="5" customWidth="1"/>
    <col min="8699" max="8699" width="14.140625" style="5" customWidth="1"/>
    <col min="8700" max="8700" width="14.42578125" style="5" bestFit="1" customWidth="1"/>
    <col min="8701" max="8701" width="10.140625" style="5" customWidth="1"/>
    <col min="8702" max="8702" width="9.85546875" style="5" customWidth="1"/>
    <col min="8703" max="8703" width="10.5703125" style="5" customWidth="1"/>
    <col min="8704" max="8704" width="6.28515625" style="5" customWidth="1"/>
    <col min="8705" max="8953" width="9.140625" style="5"/>
    <col min="8954" max="8954" width="6.140625" style="5" customWidth="1"/>
    <col min="8955" max="8955" width="14.140625" style="5" customWidth="1"/>
    <col min="8956" max="8956" width="14.42578125" style="5" bestFit="1" customWidth="1"/>
    <col min="8957" max="8957" width="10.140625" style="5" customWidth="1"/>
    <col min="8958" max="8958" width="9.85546875" style="5" customWidth="1"/>
    <col min="8959" max="8959" width="10.5703125" style="5" customWidth="1"/>
    <col min="8960" max="8960" width="6.28515625" style="5" customWidth="1"/>
    <col min="8961" max="9209" width="9.140625" style="5"/>
    <col min="9210" max="9210" width="6.140625" style="5" customWidth="1"/>
    <col min="9211" max="9211" width="14.140625" style="5" customWidth="1"/>
    <col min="9212" max="9212" width="14.42578125" style="5" bestFit="1" customWidth="1"/>
    <col min="9213" max="9213" width="10.140625" style="5" customWidth="1"/>
    <col min="9214" max="9214" width="9.85546875" style="5" customWidth="1"/>
    <col min="9215" max="9215" width="10.5703125" style="5" customWidth="1"/>
    <col min="9216" max="9216" width="6.28515625" style="5" customWidth="1"/>
    <col min="9217" max="9465" width="9.140625" style="5"/>
    <col min="9466" max="9466" width="6.140625" style="5" customWidth="1"/>
    <col min="9467" max="9467" width="14.140625" style="5" customWidth="1"/>
    <col min="9468" max="9468" width="14.42578125" style="5" bestFit="1" customWidth="1"/>
    <col min="9469" max="9469" width="10.140625" style="5" customWidth="1"/>
    <col min="9470" max="9470" width="9.85546875" style="5" customWidth="1"/>
    <col min="9471" max="9471" width="10.5703125" style="5" customWidth="1"/>
    <col min="9472" max="9472" width="6.28515625" style="5" customWidth="1"/>
    <col min="9473" max="9721" width="9.140625" style="5"/>
    <col min="9722" max="9722" width="6.140625" style="5" customWidth="1"/>
    <col min="9723" max="9723" width="14.140625" style="5" customWidth="1"/>
    <col min="9724" max="9724" width="14.42578125" style="5" bestFit="1" customWidth="1"/>
    <col min="9725" max="9725" width="10.140625" style="5" customWidth="1"/>
    <col min="9726" max="9726" width="9.85546875" style="5" customWidth="1"/>
    <col min="9727" max="9727" width="10.5703125" style="5" customWidth="1"/>
    <col min="9728" max="9728" width="6.28515625" style="5" customWidth="1"/>
    <col min="9729" max="9977" width="9.140625" style="5"/>
    <col min="9978" max="9978" width="6.140625" style="5" customWidth="1"/>
    <col min="9979" max="9979" width="14.140625" style="5" customWidth="1"/>
    <col min="9980" max="9980" width="14.42578125" style="5" bestFit="1" customWidth="1"/>
    <col min="9981" max="9981" width="10.140625" style="5" customWidth="1"/>
    <col min="9982" max="9982" width="9.85546875" style="5" customWidth="1"/>
    <col min="9983" max="9983" width="10.5703125" style="5" customWidth="1"/>
    <col min="9984" max="9984" width="6.28515625" style="5" customWidth="1"/>
    <col min="9985" max="10233" width="9.140625" style="5"/>
    <col min="10234" max="10234" width="6.140625" style="5" customWidth="1"/>
    <col min="10235" max="10235" width="14.140625" style="5" customWidth="1"/>
    <col min="10236" max="10236" width="14.42578125" style="5" bestFit="1" customWidth="1"/>
    <col min="10237" max="10237" width="10.140625" style="5" customWidth="1"/>
    <col min="10238" max="10238" width="9.85546875" style="5" customWidth="1"/>
    <col min="10239" max="10239" width="10.5703125" style="5" customWidth="1"/>
    <col min="10240" max="10240" width="6.28515625" style="5" customWidth="1"/>
    <col min="10241" max="10489" width="9.140625" style="5"/>
    <col min="10490" max="10490" width="6.140625" style="5" customWidth="1"/>
    <col min="10491" max="10491" width="14.140625" style="5" customWidth="1"/>
    <col min="10492" max="10492" width="14.42578125" style="5" bestFit="1" customWidth="1"/>
    <col min="10493" max="10493" width="10.140625" style="5" customWidth="1"/>
    <col min="10494" max="10494" width="9.85546875" style="5" customWidth="1"/>
    <col min="10495" max="10495" width="10.5703125" style="5" customWidth="1"/>
    <col min="10496" max="10496" width="6.28515625" style="5" customWidth="1"/>
    <col min="10497" max="10745" width="9.140625" style="5"/>
    <col min="10746" max="10746" width="6.140625" style="5" customWidth="1"/>
    <col min="10747" max="10747" width="14.140625" style="5" customWidth="1"/>
    <col min="10748" max="10748" width="14.42578125" style="5" bestFit="1" customWidth="1"/>
    <col min="10749" max="10749" width="10.140625" style="5" customWidth="1"/>
    <col min="10750" max="10750" width="9.85546875" style="5" customWidth="1"/>
    <col min="10751" max="10751" width="10.5703125" style="5" customWidth="1"/>
    <col min="10752" max="10752" width="6.28515625" style="5" customWidth="1"/>
    <col min="10753" max="11001" width="9.140625" style="5"/>
    <col min="11002" max="11002" width="6.140625" style="5" customWidth="1"/>
    <col min="11003" max="11003" width="14.140625" style="5" customWidth="1"/>
    <col min="11004" max="11004" width="14.42578125" style="5" bestFit="1" customWidth="1"/>
    <col min="11005" max="11005" width="10.140625" style="5" customWidth="1"/>
    <col min="11006" max="11006" width="9.85546875" style="5" customWidth="1"/>
    <col min="11007" max="11007" width="10.5703125" style="5" customWidth="1"/>
    <col min="11008" max="11008" width="6.28515625" style="5" customWidth="1"/>
    <col min="11009" max="11257" width="9.140625" style="5"/>
    <col min="11258" max="11258" width="6.140625" style="5" customWidth="1"/>
    <col min="11259" max="11259" width="14.140625" style="5" customWidth="1"/>
    <col min="11260" max="11260" width="14.42578125" style="5" bestFit="1" customWidth="1"/>
    <col min="11261" max="11261" width="10.140625" style="5" customWidth="1"/>
    <col min="11262" max="11262" width="9.85546875" style="5" customWidth="1"/>
    <col min="11263" max="11263" width="10.5703125" style="5" customWidth="1"/>
    <col min="11264" max="11264" width="6.28515625" style="5" customWidth="1"/>
    <col min="11265" max="11513" width="9.140625" style="5"/>
    <col min="11514" max="11514" width="6.140625" style="5" customWidth="1"/>
    <col min="11515" max="11515" width="14.140625" style="5" customWidth="1"/>
    <col min="11516" max="11516" width="14.42578125" style="5" bestFit="1" customWidth="1"/>
    <col min="11517" max="11517" width="10.140625" style="5" customWidth="1"/>
    <col min="11518" max="11518" width="9.85546875" style="5" customWidth="1"/>
    <col min="11519" max="11519" width="10.5703125" style="5" customWidth="1"/>
    <col min="11520" max="11520" width="6.28515625" style="5" customWidth="1"/>
    <col min="11521" max="11769" width="9.140625" style="5"/>
    <col min="11770" max="11770" width="6.140625" style="5" customWidth="1"/>
    <col min="11771" max="11771" width="14.140625" style="5" customWidth="1"/>
    <col min="11772" max="11772" width="14.42578125" style="5" bestFit="1" customWidth="1"/>
    <col min="11773" max="11773" width="10.140625" style="5" customWidth="1"/>
    <col min="11774" max="11774" width="9.85546875" style="5" customWidth="1"/>
    <col min="11775" max="11775" width="10.5703125" style="5" customWidth="1"/>
    <col min="11776" max="11776" width="6.28515625" style="5" customWidth="1"/>
    <col min="11777" max="12025" width="9.140625" style="5"/>
    <col min="12026" max="12026" width="6.140625" style="5" customWidth="1"/>
    <col min="12027" max="12027" width="14.140625" style="5" customWidth="1"/>
    <col min="12028" max="12028" width="14.42578125" style="5" bestFit="1" customWidth="1"/>
    <col min="12029" max="12029" width="10.140625" style="5" customWidth="1"/>
    <col min="12030" max="12030" width="9.85546875" style="5" customWidth="1"/>
    <col min="12031" max="12031" width="10.5703125" style="5" customWidth="1"/>
    <col min="12032" max="12032" width="6.28515625" style="5" customWidth="1"/>
    <col min="12033" max="12281" width="9.140625" style="5"/>
    <col min="12282" max="12282" width="6.140625" style="5" customWidth="1"/>
    <col min="12283" max="12283" width="14.140625" style="5" customWidth="1"/>
    <col min="12284" max="12284" width="14.42578125" style="5" bestFit="1" customWidth="1"/>
    <col min="12285" max="12285" width="10.140625" style="5" customWidth="1"/>
    <col min="12286" max="12286" width="9.85546875" style="5" customWidth="1"/>
    <col min="12287" max="12287" width="10.5703125" style="5" customWidth="1"/>
    <col min="12288" max="12288" width="6.28515625" style="5" customWidth="1"/>
    <col min="12289" max="12537" width="9.140625" style="5"/>
    <col min="12538" max="12538" width="6.140625" style="5" customWidth="1"/>
    <col min="12539" max="12539" width="14.140625" style="5" customWidth="1"/>
    <col min="12540" max="12540" width="14.42578125" style="5" bestFit="1" customWidth="1"/>
    <col min="12541" max="12541" width="10.140625" style="5" customWidth="1"/>
    <col min="12542" max="12542" width="9.85546875" style="5" customWidth="1"/>
    <col min="12543" max="12543" width="10.5703125" style="5" customWidth="1"/>
    <col min="12544" max="12544" width="6.28515625" style="5" customWidth="1"/>
    <col min="12545" max="12793" width="9.140625" style="5"/>
    <col min="12794" max="12794" width="6.140625" style="5" customWidth="1"/>
    <col min="12795" max="12795" width="14.140625" style="5" customWidth="1"/>
    <col min="12796" max="12796" width="14.42578125" style="5" bestFit="1" customWidth="1"/>
    <col min="12797" max="12797" width="10.140625" style="5" customWidth="1"/>
    <col min="12798" max="12798" width="9.85546875" style="5" customWidth="1"/>
    <col min="12799" max="12799" width="10.5703125" style="5" customWidth="1"/>
    <col min="12800" max="12800" width="6.28515625" style="5" customWidth="1"/>
    <col min="12801" max="13049" width="9.140625" style="5"/>
    <col min="13050" max="13050" width="6.140625" style="5" customWidth="1"/>
    <col min="13051" max="13051" width="14.140625" style="5" customWidth="1"/>
    <col min="13052" max="13052" width="14.42578125" style="5" bestFit="1" customWidth="1"/>
    <col min="13053" max="13053" width="10.140625" style="5" customWidth="1"/>
    <col min="13054" max="13054" width="9.85546875" style="5" customWidth="1"/>
    <col min="13055" max="13055" width="10.5703125" style="5" customWidth="1"/>
    <col min="13056" max="13056" width="6.28515625" style="5" customWidth="1"/>
    <col min="13057" max="13305" width="9.140625" style="5"/>
    <col min="13306" max="13306" width="6.140625" style="5" customWidth="1"/>
    <col min="13307" max="13307" width="14.140625" style="5" customWidth="1"/>
    <col min="13308" max="13308" width="14.42578125" style="5" bestFit="1" customWidth="1"/>
    <col min="13309" max="13309" width="10.140625" style="5" customWidth="1"/>
    <col min="13310" max="13310" width="9.85546875" style="5" customWidth="1"/>
    <col min="13311" max="13311" width="10.5703125" style="5" customWidth="1"/>
    <col min="13312" max="13312" width="6.28515625" style="5" customWidth="1"/>
    <col min="13313" max="13561" width="9.140625" style="5"/>
    <col min="13562" max="13562" width="6.140625" style="5" customWidth="1"/>
    <col min="13563" max="13563" width="14.140625" style="5" customWidth="1"/>
    <col min="13564" max="13564" width="14.42578125" style="5" bestFit="1" customWidth="1"/>
    <col min="13565" max="13565" width="10.140625" style="5" customWidth="1"/>
    <col min="13566" max="13566" width="9.85546875" style="5" customWidth="1"/>
    <col min="13567" max="13567" width="10.5703125" style="5" customWidth="1"/>
    <col min="13568" max="13568" width="6.28515625" style="5" customWidth="1"/>
    <col min="13569" max="13817" width="9.140625" style="5"/>
    <col min="13818" max="13818" width="6.140625" style="5" customWidth="1"/>
    <col min="13819" max="13819" width="14.140625" style="5" customWidth="1"/>
    <col min="13820" max="13820" width="14.42578125" style="5" bestFit="1" customWidth="1"/>
    <col min="13821" max="13821" width="10.140625" style="5" customWidth="1"/>
    <col min="13822" max="13822" width="9.85546875" style="5" customWidth="1"/>
    <col min="13823" max="13823" width="10.5703125" style="5" customWidth="1"/>
    <col min="13824" max="13824" width="6.28515625" style="5" customWidth="1"/>
    <col min="13825" max="14073" width="9.140625" style="5"/>
    <col min="14074" max="14074" width="6.140625" style="5" customWidth="1"/>
    <col min="14075" max="14075" width="14.140625" style="5" customWidth="1"/>
    <col min="14076" max="14076" width="14.42578125" style="5" bestFit="1" customWidth="1"/>
    <col min="14077" max="14077" width="10.140625" style="5" customWidth="1"/>
    <col min="14078" max="14078" width="9.85546875" style="5" customWidth="1"/>
    <col min="14079" max="14079" width="10.5703125" style="5" customWidth="1"/>
    <col min="14080" max="14080" width="6.28515625" style="5" customWidth="1"/>
    <col min="14081" max="14329" width="9.140625" style="5"/>
    <col min="14330" max="14330" width="6.140625" style="5" customWidth="1"/>
    <col min="14331" max="14331" width="14.140625" style="5" customWidth="1"/>
    <col min="14332" max="14332" width="14.42578125" style="5" bestFit="1" customWidth="1"/>
    <col min="14333" max="14333" width="10.140625" style="5" customWidth="1"/>
    <col min="14334" max="14334" width="9.85546875" style="5" customWidth="1"/>
    <col min="14335" max="14335" width="10.5703125" style="5" customWidth="1"/>
    <col min="14336" max="14336" width="6.28515625" style="5" customWidth="1"/>
    <col min="14337" max="14585" width="9.140625" style="5"/>
    <col min="14586" max="14586" width="6.140625" style="5" customWidth="1"/>
    <col min="14587" max="14587" width="14.140625" style="5" customWidth="1"/>
    <col min="14588" max="14588" width="14.42578125" style="5" bestFit="1" customWidth="1"/>
    <col min="14589" max="14589" width="10.140625" style="5" customWidth="1"/>
    <col min="14590" max="14590" width="9.85546875" style="5" customWidth="1"/>
    <col min="14591" max="14591" width="10.5703125" style="5" customWidth="1"/>
    <col min="14592" max="14592" width="6.28515625" style="5" customWidth="1"/>
    <col min="14593" max="14841" width="9.140625" style="5"/>
    <col min="14842" max="14842" width="6.140625" style="5" customWidth="1"/>
    <col min="14843" max="14843" width="14.140625" style="5" customWidth="1"/>
    <col min="14844" max="14844" width="14.42578125" style="5" bestFit="1" customWidth="1"/>
    <col min="14845" max="14845" width="10.140625" style="5" customWidth="1"/>
    <col min="14846" max="14846" width="9.85546875" style="5" customWidth="1"/>
    <col min="14847" max="14847" width="10.5703125" style="5" customWidth="1"/>
    <col min="14848" max="14848" width="6.28515625" style="5" customWidth="1"/>
    <col min="14849" max="15097" width="9.140625" style="5"/>
    <col min="15098" max="15098" width="6.140625" style="5" customWidth="1"/>
    <col min="15099" max="15099" width="14.140625" style="5" customWidth="1"/>
    <col min="15100" max="15100" width="14.42578125" style="5" bestFit="1" customWidth="1"/>
    <col min="15101" max="15101" width="10.140625" style="5" customWidth="1"/>
    <col min="15102" max="15102" width="9.85546875" style="5" customWidth="1"/>
    <col min="15103" max="15103" width="10.5703125" style="5" customWidth="1"/>
    <col min="15104" max="15104" width="6.28515625" style="5" customWidth="1"/>
    <col min="15105" max="15353" width="9.140625" style="5"/>
    <col min="15354" max="15354" width="6.140625" style="5" customWidth="1"/>
    <col min="15355" max="15355" width="14.140625" style="5" customWidth="1"/>
    <col min="15356" max="15356" width="14.42578125" style="5" bestFit="1" customWidth="1"/>
    <col min="15357" max="15357" width="10.140625" style="5" customWidth="1"/>
    <col min="15358" max="15358" width="9.85546875" style="5" customWidth="1"/>
    <col min="15359" max="15359" width="10.5703125" style="5" customWidth="1"/>
    <col min="15360" max="15360" width="6.28515625" style="5" customWidth="1"/>
    <col min="15361" max="15609" width="9.140625" style="5"/>
    <col min="15610" max="15610" width="6.140625" style="5" customWidth="1"/>
    <col min="15611" max="15611" width="14.140625" style="5" customWidth="1"/>
    <col min="15612" max="15612" width="14.42578125" style="5" bestFit="1" customWidth="1"/>
    <col min="15613" max="15613" width="10.140625" style="5" customWidth="1"/>
    <col min="15614" max="15614" width="9.85546875" style="5" customWidth="1"/>
    <col min="15615" max="15615" width="10.5703125" style="5" customWidth="1"/>
    <col min="15616" max="15616" width="6.28515625" style="5" customWidth="1"/>
    <col min="15617" max="15865" width="9.140625" style="5"/>
    <col min="15866" max="15866" width="6.140625" style="5" customWidth="1"/>
    <col min="15867" max="15867" width="14.140625" style="5" customWidth="1"/>
    <col min="15868" max="15868" width="14.42578125" style="5" bestFit="1" customWidth="1"/>
    <col min="15869" max="15869" width="10.140625" style="5" customWidth="1"/>
    <col min="15870" max="15870" width="9.85546875" style="5" customWidth="1"/>
    <col min="15871" max="15871" width="10.5703125" style="5" customWidth="1"/>
    <col min="15872" max="15872" width="6.28515625" style="5" customWidth="1"/>
    <col min="15873" max="16121" width="9.140625" style="5"/>
    <col min="16122" max="16122" width="6.140625" style="5" customWidth="1"/>
    <col min="16123" max="16123" width="14.140625" style="5" customWidth="1"/>
    <col min="16124" max="16124" width="14.42578125" style="5" bestFit="1" customWidth="1"/>
    <col min="16125" max="16125" width="10.140625" style="5" customWidth="1"/>
    <col min="16126" max="16126" width="9.85546875" style="5" customWidth="1"/>
    <col min="16127" max="16127" width="10.5703125" style="5" customWidth="1"/>
    <col min="16128" max="16128" width="6.28515625" style="5" customWidth="1"/>
    <col min="16129" max="16384" width="9.140625" style="5"/>
  </cols>
  <sheetData>
    <row r="1" spans="1:11" s="4" customFormat="1" ht="30" customHeight="1" x14ac:dyDescent="0.35">
      <c r="A1" s="57" t="s">
        <v>141</v>
      </c>
      <c r="B1" s="57"/>
      <c r="C1" s="57"/>
      <c r="D1" s="57"/>
      <c r="E1" s="57"/>
      <c r="F1" s="57"/>
      <c r="G1" s="57"/>
      <c r="H1" s="57"/>
    </row>
    <row r="2" spans="1:11" ht="13.5" customHeight="1" x14ac:dyDescent="0.25">
      <c r="A2" s="58" t="s">
        <v>165</v>
      </c>
      <c r="B2" s="58"/>
      <c r="C2" s="58"/>
      <c r="D2" s="58"/>
      <c r="E2" s="58"/>
      <c r="F2" s="58"/>
      <c r="G2" s="58"/>
      <c r="H2" s="58"/>
    </row>
    <row r="3" spans="1:11" s="6" customFormat="1" ht="19.5" customHeight="1" x14ac:dyDescent="0.3">
      <c r="A3" s="59" t="s">
        <v>42</v>
      </c>
      <c r="B3" s="59"/>
      <c r="C3" s="59"/>
      <c r="D3" s="59"/>
      <c r="E3" s="59"/>
      <c r="F3" s="59"/>
      <c r="G3" s="59"/>
      <c r="H3" s="59"/>
    </row>
    <row r="4" spans="1:11" ht="9" customHeight="1" x14ac:dyDescent="0.25">
      <c r="A4" s="60"/>
      <c r="B4" s="60"/>
      <c r="C4" s="60"/>
      <c r="D4" s="60"/>
      <c r="E4" s="60"/>
      <c r="F4" s="60"/>
      <c r="G4" s="60"/>
      <c r="H4" s="60"/>
    </row>
    <row r="5" spans="1:11" ht="36.75" customHeight="1" x14ac:dyDescent="0.25">
      <c r="A5" s="7" t="s">
        <v>43</v>
      </c>
      <c r="B5" s="7" t="s">
        <v>166</v>
      </c>
      <c r="C5" s="8" t="s">
        <v>44</v>
      </c>
      <c r="D5" s="8" t="s">
        <v>45</v>
      </c>
      <c r="E5" s="9" t="s">
        <v>0</v>
      </c>
      <c r="F5" s="10" t="s">
        <v>46</v>
      </c>
      <c r="G5" s="10" t="s">
        <v>47</v>
      </c>
      <c r="H5" s="7" t="s">
        <v>48</v>
      </c>
    </row>
    <row r="6" spans="1:11" x14ac:dyDescent="0.25">
      <c r="A6" s="33">
        <v>1</v>
      </c>
      <c r="B6" s="51" t="str">
        <f>CONCATENATE(D6," ",C6)</f>
        <v>Kay Lee</v>
      </c>
      <c r="C6" s="11" t="s">
        <v>159</v>
      </c>
      <c r="D6" s="11" t="s">
        <v>160</v>
      </c>
      <c r="E6" s="16">
        <v>0</v>
      </c>
      <c r="F6" s="48">
        <v>3.0405092592592591E-2</v>
      </c>
      <c r="G6" s="48">
        <f>F6-E6</f>
        <v>3.0405092592592591E-2</v>
      </c>
      <c r="H6" s="31">
        <v>43</v>
      </c>
      <c r="I6" s="5" t="s">
        <v>168</v>
      </c>
    </row>
    <row r="7" spans="1:11" x14ac:dyDescent="0.25">
      <c r="A7" s="33">
        <v>2</v>
      </c>
      <c r="B7" s="51" t="str">
        <f>CONCATENATE(D7," ",C7)</f>
        <v>Paul-Emile Mangin</v>
      </c>
      <c r="C7" s="11" t="s">
        <v>150</v>
      </c>
      <c r="D7" s="11" t="s">
        <v>151</v>
      </c>
      <c r="E7" s="16">
        <v>9.6064814814814815E-3</v>
      </c>
      <c r="F7" s="48">
        <v>3.0428240740740742E-2</v>
      </c>
      <c r="G7" s="48">
        <f>F7-E7</f>
        <v>2.0821759259259262E-2</v>
      </c>
      <c r="H7" s="31">
        <v>21</v>
      </c>
      <c r="I7" s="5" t="s">
        <v>168</v>
      </c>
    </row>
    <row r="8" spans="1:11" x14ac:dyDescent="0.25">
      <c r="A8" s="33">
        <v>3</v>
      </c>
      <c r="B8" s="51" t="str">
        <f>CONCATENATE(D8," ",C8)</f>
        <v>Gillian Milne</v>
      </c>
      <c r="C8" s="11" t="s">
        <v>83</v>
      </c>
      <c r="D8" s="11" t="s">
        <v>84</v>
      </c>
      <c r="E8" s="16">
        <v>0</v>
      </c>
      <c r="F8" s="48">
        <v>3.0439814814814819E-2</v>
      </c>
      <c r="G8" s="48">
        <f>F8-E8</f>
        <v>3.0439814814814819E-2</v>
      </c>
      <c r="H8" s="31">
        <v>44</v>
      </c>
      <c r="I8" s="5" t="s">
        <v>169</v>
      </c>
      <c r="K8" s="51"/>
    </row>
    <row r="9" spans="1:11" x14ac:dyDescent="0.25">
      <c r="A9" s="33">
        <v>4</v>
      </c>
      <c r="B9" s="51" t="str">
        <f>CONCATENATE(D9," ",C9)</f>
        <v>Christopher Gillie</v>
      </c>
      <c r="C9" s="35" t="s">
        <v>145</v>
      </c>
      <c r="D9" s="35" t="s">
        <v>87</v>
      </c>
      <c r="E9" s="53">
        <v>9.7222222222222224E-3</v>
      </c>
      <c r="F9" s="48">
        <v>3.0578703703703702E-2</v>
      </c>
      <c r="G9" s="48">
        <f>F9-E9</f>
        <v>2.0856481481481479E-2</v>
      </c>
      <c r="H9" s="31">
        <v>22</v>
      </c>
    </row>
    <row r="10" spans="1:11" x14ac:dyDescent="0.25">
      <c r="A10" s="33">
        <v>5</v>
      </c>
      <c r="B10" s="51" t="str">
        <f>CONCATENATE(D10," ",C10)</f>
        <v>Cath Robson</v>
      </c>
      <c r="C10" s="52" t="s">
        <v>85</v>
      </c>
      <c r="D10" s="52" t="s">
        <v>86</v>
      </c>
      <c r="E10" s="16">
        <v>5.5555555555555558E-3</v>
      </c>
      <c r="F10" s="48">
        <v>3.0706018518518521E-2</v>
      </c>
      <c r="G10" s="48">
        <f>F10-E10</f>
        <v>2.5150462962962965E-2</v>
      </c>
      <c r="H10" s="31">
        <v>42</v>
      </c>
    </row>
    <row r="11" spans="1:11" x14ac:dyDescent="0.25">
      <c r="A11" s="33">
        <v>6</v>
      </c>
      <c r="B11" s="51" t="str">
        <f>CONCATENATE(D11," ",C11)</f>
        <v>Lucy Dunbar</v>
      </c>
      <c r="C11" s="11" t="s">
        <v>58</v>
      </c>
      <c r="D11" s="11" t="s">
        <v>59</v>
      </c>
      <c r="E11" s="16">
        <v>1.0532407407407407E-2</v>
      </c>
      <c r="F11" s="48">
        <v>3.0821759259259257E-2</v>
      </c>
      <c r="G11" s="48">
        <f>F11-E11</f>
        <v>2.028935185185185E-2</v>
      </c>
      <c r="H11" s="31">
        <v>16</v>
      </c>
    </row>
    <row r="12" spans="1:11" x14ac:dyDescent="0.25">
      <c r="A12" s="33">
        <v>7</v>
      </c>
      <c r="B12" s="51" t="str">
        <f>CONCATENATE(D12," ",C12)</f>
        <v>David Kear</v>
      </c>
      <c r="C12" s="11" t="s">
        <v>11</v>
      </c>
      <c r="D12" s="11" t="s">
        <v>7</v>
      </c>
      <c r="E12" s="16">
        <v>8.2175925925925923E-3</v>
      </c>
      <c r="F12" s="48">
        <v>3.1168981481481482E-2</v>
      </c>
      <c r="G12" s="48">
        <f>F12-E12</f>
        <v>2.2951388888888889E-2</v>
      </c>
      <c r="H12" s="31">
        <v>34</v>
      </c>
    </row>
    <row r="13" spans="1:11" x14ac:dyDescent="0.25">
      <c r="A13" s="33">
        <v>8</v>
      </c>
      <c r="B13" s="51" t="str">
        <f>CONCATENATE(D13," ",C13)</f>
        <v>Lee Measor</v>
      </c>
      <c r="C13" s="51" t="s">
        <v>158</v>
      </c>
      <c r="D13" s="51" t="s">
        <v>159</v>
      </c>
      <c r="E13" s="30">
        <v>1.2037037037037035E-2</v>
      </c>
      <c r="F13" s="48">
        <v>3.142361111111111E-2</v>
      </c>
      <c r="G13" s="48">
        <f>F13-E13</f>
        <v>1.9386574074074077E-2</v>
      </c>
      <c r="H13" s="31">
        <v>12</v>
      </c>
      <c r="I13" s="5" t="s">
        <v>168</v>
      </c>
    </row>
    <row r="14" spans="1:11" x14ac:dyDescent="0.25">
      <c r="A14" s="33">
        <v>9</v>
      </c>
      <c r="B14" s="51" t="str">
        <f>CONCATENATE(D14," ",C14)</f>
        <v>Chris Carr</v>
      </c>
      <c r="C14" s="11" t="s">
        <v>41</v>
      </c>
      <c r="D14" s="11" t="s">
        <v>21</v>
      </c>
      <c r="E14" s="16">
        <v>9.7222222222222224E-3</v>
      </c>
      <c r="F14" s="48">
        <v>3.1504629629629625E-2</v>
      </c>
      <c r="G14" s="48">
        <f>F14-E14</f>
        <v>2.1782407407407403E-2</v>
      </c>
      <c r="H14" s="31">
        <v>25</v>
      </c>
    </row>
    <row r="15" spans="1:11" x14ac:dyDescent="0.25">
      <c r="A15" s="33">
        <v>10</v>
      </c>
      <c r="B15" s="51" t="str">
        <f>CONCATENATE(D15," ",C15)</f>
        <v>Clare McKitterick</v>
      </c>
      <c r="C15" s="51" t="s">
        <v>119</v>
      </c>
      <c r="D15" s="51" t="s">
        <v>120</v>
      </c>
      <c r="E15" s="30">
        <v>8.4490740740740741E-3</v>
      </c>
      <c r="F15" s="48">
        <v>3.1527777777777773E-2</v>
      </c>
      <c r="G15" s="48">
        <f>F15-E15</f>
        <v>2.3078703703703699E-2</v>
      </c>
      <c r="H15" s="31">
        <v>35</v>
      </c>
      <c r="I15" s="5" t="s">
        <v>168</v>
      </c>
    </row>
    <row r="16" spans="1:11" x14ac:dyDescent="0.25">
      <c r="A16" s="33">
        <v>11</v>
      </c>
      <c r="B16" s="51" t="str">
        <f>CONCATENATE(D16," ",C16)</f>
        <v>Kat Truong</v>
      </c>
      <c r="C16" s="51" t="s">
        <v>121</v>
      </c>
      <c r="D16" s="51" t="s">
        <v>122</v>
      </c>
      <c r="E16" s="30">
        <v>8.9120370370370378E-3</v>
      </c>
      <c r="F16" s="48">
        <v>3.1655092592592596E-2</v>
      </c>
      <c r="G16" s="48">
        <f>F16-E16</f>
        <v>2.2743055555555558E-2</v>
      </c>
      <c r="H16" s="31">
        <v>31</v>
      </c>
    </row>
    <row r="17" spans="1:9" x14ac:dyDescent="0.25">
      <c r="A17" s="33">
        <v>12</v>
      </c>
      <c r="B17" s="51" t="str">
        <f>CONCATENATE(D17," ",C17)</f>
        <v>Camille Roost</v>
      </c>
      <c r="C17" s="51" t="s">
        <v>146</v>
      </c>
      <c r="D17" s="51" t="s">
        <v>147</v>
      </c>
      <c r="E17" s="30">
        <v>7.6388888888888895E-3</v>
      </c>
      <c r="F17" s="48">
        <v>3.1712962962962964E-2</v>
      </c>
      <c r="G17" s="48">
        <f>F17-E17</f>
        <v>2.4074074074074074E-2</v>
      </c>
      <c r="H17" s="31">
        <v>37</v>
      </c>
    </row>
    <row r="18" spans="1:9" x14ac:dyDescent="0.25">
      <c r="A18" s="33">
        <v>13</v>
      </c>
      <c r="B18" s="51" t="str">
        <f>CONCATENATE(D18," ",C18)</f>
        <v>Robert Newton</v>
      </c>
      <c r="C18" s="11" t="s">
        <v>3</v>
      </c>
      <c r="D18" s="11" t="s">
        <v>4</v>
      </c>
      <c r="E18" s="16">
        <v>7.5231481481481486E-3</v>
      </c>
      <c r="F18" s="48">
        <v>3.1770833333333331E-2</v>
      </c>
      <c r="G18" s="48">
        <f>F18-E18</f>
        <v>2.4247685185185185E-2</v>
      </c>
      <c r="H18" s="31">
        <v>38</v>
      </c>
    </row>
    <row r="19" spans="1:9" x14ac:dyDescent="0.25">
      <c r="A19" s="33">
        <v>14</v>
      </c>
      <c r="B19" s="51" t="str">
        <f>CONCATENATE(D19," ",C19)</f>
        <v>Sarah Bowen</v>
      </c>
      <c r="C19" s="11" t="s">
        <v>15</v>
      </c>
      <c r="D19" s="11" t="s">
        <v>16</v>
      </c>
      <c r="E19" s="16">
        <v>1.064814814814815E-2</v>
      </c>
      <c r="F19" s="48">
        <v>3.1782407407407405E-2</v>
      </c>
      <c r="G19" s="48">
        <f>F19-E19</f>
        <v>2.1134259259259255E-2</v>
      </c>
      <c r="H19" s="31">
        <v>23</v>
      </c>
    </row>
    <row r="20" spans="1:9" x14ac:dyDescent="0.25">
      <c r="A20" s="33">
        <v>15</v>
      </c>
      <c r="B20" s="51" t="str">
        <f>CONCATENATE(D20," ",C20)</f>
        <v>Howard Maclennan</v>
      </c>
      <c r="C20" s="11" t="s">
        <v>19</v>
      </c>
      <c r="D20" s="11" t="s">
        <v>20</v>
      </c>
      <c r="E20" s="16">
        <v>1.1342592592592593E-2</v>
      </c>
      <c r="F20" s="48">
        <v>3.1793981481481479E-2</v>
      </c>
      <c r="G20" s="48">
        <f>F20-E20</f>
        <v>2.0451388888888887E-2</v>
      </c>
      <c r="H20" s="31">
        <v>17</v>
      </c>
    </row>
    <row r="21" spans="1:9" x14ac:dyDescent="0.25">
      <c r="A21" s="33">
        <v>16</v>
      </c>
      <c r="B21" s="51" t="str">
        <f>CONCATENATE(D21," ",C21)</f>
        <v>Matt Diment</v>
      </c>
      <c r="C21" s="11" t="s">
        <v>62</v>
      </c>
      <c r="D21" s="11" t="s">
        <v>63</v>
      </c>
      <c r="E21" s="16">
        <v>1.2615740740740742E-2</v>
      </c>
      <c r="F21" s="48">
        <v>3.1805555555555552E-2</v>
      </c>
      <c r="G21" s="48">
        <f>F21-E21</f>
        <v>1.9189814814814812E-2</v>
      </c>
      <c r="H21" s="31">
        <v>10</v>
      </c>
    </row>
    <row r="22" spans="1:9" x14ac:dyDescent="0.25">
      <c r="A22" s="33">
        <v>17</v>
      </c>
      <c r="B22" s="51" t="str">
        <f>CONCATENATE(D22," ",C22)</f>
        <v>Janet Palmer</v>
      </c>
      <c r="C22" s="11" t="s">
        <v>5</v>
      </c>
      <c r="D22" s="11" t="s">
        <v>6</v>
      </c>
      <c r="E22" s="16">
        <v>7.060185185185185E-3</v>
      </c>
      <c r="F22" s="48">
        <v>3.184027777777778E-2</v>
      </c>
      <c r="G22" s="48">
        <f>F22-E22</f>
        <v>2.4780092592592597E-2</v>
      </c>
      <c r="H22" s="31">
        <v>40</v>
      </c>
    </row>
    <row r="23" spans="1:9" x14ac:dyDescent="0.25">
      <c r="A23" s="33">
        <v>18</v>
      </c>
      <c r="B23" s="51" t="str">
        <f>CONCATENATE(D23," ",C23)</f>
        <v>Ben Hull</v>
      </c>
      <c r="C23" s="11" t="s">
        <v>22</v>
      </c>
      <c r="D23" s="11" t="s">
        <v>23</v>
      </c>
      <c r="E23" s="16">
        <v>1.0416666666666668E-2</v>
      </c>
      <c r="F23" s="48">
        <v>3.1851851851851853E-2</v>
      </c>
      <c r="G23" s="48">
        <f>F23-E23</f>
        <v>2.1435185185185186E-2</v>
      </c>
      <c r="H23" s="31">
        <v>24</v>
      </c>
    </row>
    <row r="24" spans="1:9" x14ac:dyDescent="0.25">
      <c r="A24" s="34">
        <v>19</v>
      </c>
      <c r="B24" s="51" t="str">
        <f>CONCATENATE(D24," ",C24)</f>
        <v>Sumanth Nayak</v>
      </c>
      <c r="C24" s="11" t="s">
        <v>35</v>
      </c>
      <c r="D24" s="11" t="s">
        <v>36</v>
      </c>
      <c r="E24" s="16">
        <v>1.4351851851851852E-2</v>
      </c>
      <c r="F24" s="48">
        <v>3.1875000000000001E-2</v>
      </c>
      <c r="G24" s="48">
        <f>F24-E24</f>
        <v>1.7523148148148149E-2</v>
      </c>
      <c r="H24" s="31">
        <v>4</v>
      </c>
    </row>
    <row r="25" spans="1:9" x14ac:dyDescent="0.25">
      <c r="A25" s="33">
        <v>20</v>
      </c>
      <c r="B25" s="51" t="str">
        <f>CONCATENATE(D25," ",C25)</f>
        <v>Jane Evans</v>
      </c>
      <c r="C25" s="11" t="s">
        <v>64</v>
      </c>
      <c r="D25" s="11" t="s">
        <v>69</v>
      </c>
      <c r="E25" s="16">
        <v>1.1342592592592593E-2</v>
      </c>
      <c r="F25" s="48">
        <v>3.1898148148148148E-2</v>
      </c>
      <c r="G25" s="48">
        <f>F25-E25</f>
        <v>2.0555555555555556E-2</v>
      </c>
      <c r="H25" s="31">
        <v>18</v>
      </c>
    </row>
    <row r="26" spans="1:9" x14ac:dyDescent="0.25">
      <c r="A26" s="33">
        <v>21</v>
      </c>
      <c r="B26" s="51" t="str">
        <f>CONCATENATE(D26," ",C26)</f>
        <v>David Lydall</v>
      </c>
      <c r="C26" s="11" t="s">
        <v>67</v>
      </c>
      <c r="D26" s="11" t="s">
        <v>7</v>
      </c>
      <c r="E26" s="16">
        <v>1.3657407407407406E-2</v>
      </c>
      <c r="F26" s="48">
        <v>3.1932870370370368E-2</v>
      </c>
      <c r="G26" s="48">
        <f>F26-E26</f>
        <v>1.8275462962962962E-2</v>
      </c>
      <c r="H26" s="31">
        <v>8</v>
      </c>
    </row>
    <row r="27" spans="1:9" x14ac:dyDescent="0.25">
      <c r="A27" s="33">
        <v>22</v>
      </c>
      <c r="B27" s="51" t="str">
        <f>CONCATENATE(D27," ",C27)</f>
        <v>Sophie Lamb</v>
      </c>
      <c r="C27" s="11" t="s">
        <v>72</v>
      </c>
      <c r="D27" s="11" t="s">
        <v>1</v>
      </c>
      <c r="E27" s="16">
        <v>1.1342592592592593E-2</v>
      </c>
      <c r="F27" s="48">
        <v>3.1944444444444449E-2</v>
      </c>
      <c r="G27" s="48">
        <f>F27-E27</f>
        <v>2.0601851851851857E-2</v>
      </c>
      <c r="H27" s="31">
        <v>20</v>
      </c>
    </row>
    <row r="28" spans="1:9" x14ac:dyDescent="0.25">
      <c r="A28" s="33">
        <v>23</v>
      </c>
      <c r="B28" s="51" t="str">
        <f>CONCATENATE(D28," ",C28)</f>
        <v>Nicki O'Brien</v>
      </c>
      <c r="C28" s="11" t="s">
        <v>39</v>
      </c>
      <c r="D28" s="11" t="s">
        <v>25</v>
      </c>
      <c r="E28" s="16">
        <v>1.2268518518518519E-2</v>
      </c>
      <c r="F28" s="48">
        <v>3.1956018518518516E-2</v>
      </c>
      <c r="G28" s="48">
        <f>F28-E28</f>
        <v>1.9687499999999997E-2</v>
      </c>
      <c r="H28" s="31">
        <v>14</v>
      </c>
    </row>
    <row r="29" spans="1:9" x14ac:dyDescent="0.25">
      <c r="A29" s="33">
        <v>24</v>
      </c>
      <c r="B29" s="51" t="str">
        <f>CONCATENATE(D29," ",C29)</f>
        <v>James Rainbow</v>
      </c>
      <c r="C29" s="11" t="s">
        <v>152</v>
      </c>
      <c r="D29" s="11" t="s">
        <v>149</v>
      </c>
      <c r="E29" s="16">
        <v>1.4814814814814814E-2</v>
      </c>
      <c r="F29" s="48">
        <v>3.2094907407407412E-2</v>
      </c>
      <c r="G29" s="48">
        <f>F29-E29</f>
        <v>1.7280092592592597E-2</v>
      </c>
      <c r="H29" s="31">
        <v>3</v>
      </c>
      <c r="I29" s="5" t="s">
        <v>168</v>
      </c>
    </row>
    <row r="30" spans="1:9" x14ac:dyDescent="0.25">
      <c r="A30" s="33">
        <v>25</v>
      </c>
      <c r="B30" s="51" t="str">
        <f>CONCATENATE(D30," ",C30)</f>
        <v>Jon Reast</v>
      </c>
      <c r="C30" s="11" t="s">
        <v>56</v>
      </c>
      <c r="D30" s="11" t="s">
        <v>57</v>
      </c>
      <c r="E30" s="16">
        <v>1.0185185185185186E-2</v>
      </c>
      <c r="F30" s="48">
        <v>3.2141203703703707E-2</v>
      </c>
      <c r="G30" s="48">
        <f>F30-E30</f>
        <v>2.1956018518518521E-2</v>
      </c>
      <c r="H30" s="31">
        <v>27</v>
      </c>
      <c r="I30" s="14"/>
    </row>
    <row r="31" spans="1:9" x14ac:dyDescent="0.25">
      <c r="A31" s="33">
        <v>26</v>
      </c>
      <c r="B31" s="51" t="str">
        <f>CONCATENATE(D31," ",C31)</f>
        <v>Arthur Liu</v>
      </c>
      <c r="C31" s="11" t="s">
        <v>125</v>
      </c>
      <c r="D31" s="11" t="s">
        <v>51</v>
      </c>
      <c r="E31" s="16">
        <v>1.2847222222222222E-2</v>
      </c>
      <c r="F31" s="48">
        <v>3.2199074074074074E-2</v>
      </c>
      <c r="G31" s="48">
        <f>F31-E31</f>
        <v>1.9351851851851853E-2</v>
      </c>
      <c r="H31" s="31">
        <v>11</v>
      </c>
    </row>
    <row r="32" spans="1:9" x14ac:dyDescent="0.25">
      <c r="A32" s="33">
        <v>27</v>
      </c>
      <c r="B32" s="51" t="str">
        <f>CONCATENATE(D32," ",C32)</f>
        <v>Dan  Edwards</v>
      </c>
      <c r="C32" s="11" t="s">
        <v>60</v>
      </c>
      <c r="D32" s="11" t="s">
        <v>61</v>
      </c>
      <c r="E32" s="16">
        <v>1.4467592592592594E-2</v>
      </c>
      <c r="F32" s="48">
        <v>3.2256944444444442E-2</v>
      </c>
      <c r="G32" s="48">
        <f>F32-E32</f>
        <v>1.7789351851851848E-2</v>
      </c>
      <c r="H32" s="31">
        <v>6</v>
      </c>
    </row>
    <row r="33" spans="1:8" x14ac:dyDescent="0.25">
      <c r="A33" s="33">
        <v>28</v>
      </c>
      <c r="B33" s="51" t="str">
        <f>CONCATENATE(D33," ",C33)</f>
        <v>Mungai Wairia</v>
      </c>
      <c r="C33" s="11" t="s">
        <v>28</v>
      </c>
      <c r="D33" s="11" t="s">
        <v>29</v>
      </c>
      <c r="E33" s="16">
        <v>1.3657407407407406E-2</v>
      </c>
      <c r="F33" s="48">
        <v>3.2337962962962964E-2</v>
      </c>
      <c r="G33" s="48">
        <f>F33-E33</f>
        <v>1.8680555555555558E-2</v>
      </c>
      <c r="H33" s="31">
        <v>9</v>
      </c>
    </row>
    <row r="34" spans="1:8" x14ac:dyDescent="0.25">
      <c r="A34" s="33">
        <v>29</v>
      </c>
      <c r="B34" s="51" t="str">
        <f>CONCATENATE(D34," ",C34)</f>
        <v>John Lea-Wilson</v>
      </c>
      <c r="C34" s="11" t="s">
        <v>144</v>
      </c>
      <c r="D34" s="11" t="s">
        <v>79</v>
      </c>
      <c r="E34" s="16">
        <v>1.5277777777777779E-2</v>
      </c>
      <c r="F34" s="48">
        <v>3.2349537037037038E-2</v>
      </c>
      <c r="G34" s="48">
        <f>F34-E34</f>
        <v>1.7071759259259259E-2</v>
      </c>
      <c r="H34" s="31">
        <v>1</v>
      </c>
    </row>
    <row r="35" spans="1:8" x14ac:dyDescent="0.25">
      <c r="A35" s="33">
        <v>30</v>
      </c>
      <c r="B35" s="51" t="str">
        <f>CONCATENATE(D35," ",C35)</f>
        <v>Callum Smith</v>
      </c>
      <c r="C35" s="11" t="s">
        <v>37</v>
      </c>
      <c r="D35" s="11" t="s">
        <v>148</v>
      </c>
      <c r="E35" s="16">
        <v>1.4814814814814814E-2</v>
      </c>
      <c r="F35" s="48">
        <v>3.2361111111111111E-2</v>
      </c>
      <c r="G35" s="48">
        <f>F35-E35</f>
        <v>1.7546296296296296E-2</v>
      </c>
      <c r="H35" s="31">
        <v>5</v>
      </c>
    </row>
    <row r="36" spans="1:8" x14ac:dyDescent="0.25">
      <c r="A36" s="33">
        <v>31</v>
      </c>
      <c r="B36" s="51" t="str">
        <f>CONCATENATE(D36," ",C36)</f>
        <v>Jamie Harding</v>
      </c>
      <c r="C36" s="11" t="s">
        <v>31</v>
      </c>
      <c r="D36" s="11" t="s">
        <v>32</v>
      </c>
      <c r="E36" s="16">
        <v>1.2962962962962964E-2</v>
      </c>
      <c r="F36" s="48">
        <v>3.2372685185185185E-2</v>
      </c>
      <c r="G36" s="48">
        <f>F36-E36</f>
        <v>1.9409722222222221E-2</v>
      </c>
      <c r="H36" s="31">
        <v>13</v>
      </c>
    </row>
    <row r="37" spans="1:8" x14ac:dyDescent="0.25">
      <c r="A37" s="33">
        <v>32</v>
      </c>
      <c r="B37" s="51" t="str">
        <f>CONCATENATE(D37," ",C37)</f>
        <v>Anthony Liddle</v>
      </c>
      <c r="C37" s="11" t="s">
        <v>66</v>
      </c>
      <c r="D37" s="11" t="s">
        <v>68</v>
      </c>
      <c r="E37" s="16">
        <v>1.5162037037037036E-2</v>
      </c>
      <c r="F37" s="48">
        <v>3.2384259259259258E-2</v>
      </c>
      <c r="G37" s="48">
        <f>F37-E37</f>
        <v>1.7222222222222222E-2</v>
      </c>
      <c r="H37" s="31">
        <v>2</v>
      </c>
    </row>
    <row r="38" spans="1:8" x14ac:dyDescent="0.25">
      <c r="A38" s="33">
        <v>33</v>
      </c>
      <c r="B38" s="51" t="str">
        <f>CONCATENATE(D38," ",C38)</f>
        <v>Rachel Stout</v>
      </c>
      <c r="C38" s="51" t="s">
        <v>123</v>
      </c>
      <c r="D38" s="51" t="s">
        <v>124</v>
      </c>
      <c r="E38" s="30">
        <v>9.9537037037037042E-3</v>
      </c>
      <c r="F38" s="48">
        <v>3.243055555555556E-2</v>
      </c>
      <c r="G38" s="48">
        <f>F38-E38</f>
        <v>2.2476851851851855E-2</v>
      </c>
      <c r="H38" s="31">
        <v>30</v>
      </c>
    </row>
    <row r="39" spans="1:8" x14ac:dyDescent="0.25">
      <c r="A39" s="33">
        <v>34</v>
      </c>
      <c r="B39" s="51" t="str">
        <f>CONCATENATE(D39," ",C39)</f>
        <v>Rose Hawkswood</v>
      </c>
      <c r="C39" s="15" t="s">
        <v>2</v>
      </c>
      <c r="D39" s="15" t="s">
        <v>40</v>
      </c>
      <c r="E39" s="54">
        <v>9.7222222222222224E-3</v>
      </c>
      <c r="F39" s="48">
        <v>3.246527777777778E-2</v>
      </c>
      <c r="G39" s="48">
        <f>F39-E39</f>
        <v>2.2743055555555558E-2</v>
      </c>
      <c r="H39" s="31">
        <v>32</v>
      </c>
    </row>
    <row r="40" spans="1:8" x14ac:dyDescent="0.25">
      <c r="A40" s="33">
        <v>35</v>
      </c>
      <c r="B40" s="51" t="str">
        <f>CONCATENATE(D40," ",C40)</f>
        <v>Sarah Kerr</v>
      </c>
      <c r="C40" s="11" t="s">
        <v>27</v>
      </c>
      <c r="D40" s="11" t="s">
        <v>16</v>
      </c>
      <c r="E40" s="16">
        <v>1.2500000000000001E-2</v>
      </c>
      <c r="F40" s="48">
        <v>3.2673611111111105E-2</v>
      </c>
      <c r="G40" s="48">
        <f>F40-E40</f>
        <v>2.0173611111111104E-2</v>
      </c>
      <c r="H40" s="31">
        <v>15</v>
      </c>
    </row>
    <row r="41" spans="1:8" x14ac:dyDescent="0.25">
      <c r="A41" s="33">
        <v>36</v>
      </c>
      <c r="B41" s="51" t="str">
        <f>CONCATENATE(D41," ",C41)</f>
        <v>Tom Tinsley</v>
      </c>
      <c r="C41" s="11" t="s">
        <v>65</v>
      </c>
      <c r="D41" s="11" t="s">
        <v>53</v>
      </c>
      <c r="E41" s="16">
        <v>1.4814814814814814E-2</v>
      </c>
      <c r="F41" s="48">
        <v>3.2777777777777781E-2</v>
      </c>
      <c r="G41" s="48">
        <f>F41-E41</f>
        <v>1.7962962962962965E-2</v>
      </c>
      <c r="H41" s="31">
        <v>7</v>
      </c>
    </row>
    <row r="42" spans="1:8" x14ac:dyDescent="0.25">
      <c r="A42" s="33">
        <v>37</v>
      </c>
      <c r="B42" s="51" t="str">
        <f>CONCATENATE(D42," ",C42)</f>
        <v>Richard Slack</v>
      </c>
      <c r="C42" s="11" t="s">
        <v>8</v>
      </c>
      <c r="D42" s="11" t="s">
        <v>24</v>
      </c>
      <c r="E42" s="16">
        <v>1.238425925925926E-2</v>
      </c>
      <c r="F42" s="48">
        <v>3.2951388888888891E-2</v>
      </c>
      <c r="G42" s="48">
        <f>F42-E42</f>
        <v>2.056712962962963E-2</v>
      </c>
      <c r="H42" s="31">
        <v>19</v>
      </c>
    </row>
    <row r="43" spans="1:8" x14ac:dyDescent="0.25">
      <c r="A43" s="33">
        <v>38</v>
      </c>
      <c r="B43" s="51" t="str">
        <f>CONCATENATE(D43," ",C43)</f>
        <v>Julie Dumpleton</v>
      </c>
      <c r="C43" s="11" t="s">
        <v>9</v>
      </c>
      <c r="D43" s="11" t="s">
        <v>10</v>
      </c>
      <c r="E43" s="16">
        <v>1.064814814814815E-2</v>
      </c>
      <c r="F43" s="48">
        <v>3.2974537037037038E-2</v>
      </c>
      <c r="G43" s="48">
        <f>F43-E43</f>
        <v>2.2326388888888889E-2</v>
      </c>
      <c r="H43" s="31">
        <v>29</v>
      </c>
    </row>
    <row r="44" spans="1:8" x14ac:dyDescent="0.25">
      <c r="A44" s="33">
        <v>39</v>
      </c>
      <c r="B44" s="51" t="str">
        <f>CONCATENATE(D44," ",C44)</f>
        <v>Serpil Bulut</v>
      </c>
      <c r="C44" s="35" t="s">
        <v>88</v>
      </c>
      <c r="D44" s="35" t="s">
        <v>89</v>
      </c>
      <c r="E44" s="53">
        <v>7.8703703703703713E-3</v>
      </c>
      <c r="F44" s="48">
        <v>3.2986111111111112E-2</v>
      </c>
      <c r="G44" s="48">
        <f>F44-E44</f>
        <v>2.5115740740740741E-2</v>
      </c>
      <c r="H44" s="31">
        <v>41</v>
      </c>
    </row>
    <row r="45" spans="1:8" x14ac:dyDescent="0.25">
      <c r="A45" s="33">
        <v>40</v>
      </c>
      <c r="B45" s="51" t="str">
        <f>CONCATENATE(D45," ",C45)</f>
        <v>Daisy Martin</v>
      </c>
      <c r="C45" s="11" t="s">
        <v>14</v>
      </c>
      <c r="D45" s="11" t="s">
        <v>82</v>
      </c>
      <c r="E45" s="16">
        <v>8.7962962962962968E-3</v>
      </c>
      <c r="F45" s="48">
        <v>3.3043981481481487E-2</v>
      </c>
      <c r="G45" s="48">
        <f>F45-E45</f>
        <v>2.4247685185185192E-2</v>
      </c>
      <c r="H45" s="31">
        <v>39</v>
      </c>
    </row>
    <row r="46" spans="1:8" x14ac:dyDescent="0.25">
      <c r="A46" s="36">
        <v>41</v>
      </c>
      <c r="B46" s="51" t="str">
        <f>CONCATENATE(D46," ",C46)</f>
        <v>Alex Anslow</v>
      </c>
      <c r="C46" s="11" t="s">
        <v>75</v>
      </c>
      <c r="D46" s="11" t="s">
        <v>76</v>
      </c>
      <c r="E46" s="16">
        <v>1.0185185185185186E-2</v>
      </c>
      <c r="F46" s="48">
        <v>3.3067129629629634E-2</v>
      </c>
      <c r="G46" s="48">
        <f>F46-E46</f>
        <v>2.2881944444444448E-2</v>
      </c>
      <c r="H46" s="31">
        <v>33</v>
      </c>
    </row>
    <row r="47" spans="1:8" x14ac:dyDescent="0.25">
      <c r="A47" s="36">
        <v>42</v>
      </c>
      <c r="B47" s="51" t="str">
        <f>CONCATENATE(D47," ",C47)</f>
        <v>Charlotte Baston</v>
      </c>
      <c r="C47" s="11" t="s">
        <v>77</v>
      </c>
      <c r="D47" s="11" t="s">
        <v>78</v>
      </c>
      <c r="E47" s="16">
        <v>1.1574074074074073E-2</v>
      </c>
      <c r="F47" s="48">
        <v>3.3414351851851855E-2</v>
      </c>
      <c r="G47" s="48">
        <f>F47-E47</f>
        <v>2.1840277777777781E-2</v>
      </c>
      <c r="H47" s="31">
        <v>26</v>
      </c>
    </row>
    <row r="48" spans="1:8" x14ac:dyDescent="0.25">
      <c r="A48" s="33">
        <v>43</v>
      </c>
      <c r="B48" s="51" t="str">
        <f>CONCATENATE(D48," ",C48)</f>
        <v>Luke Woodend</v>
      </c>
      <c r="C48" s="11" t="s">
        <v>17</v>
      </c>
      <c r="D48" s="11" t="s">
        <v>18</v>
      </c>
      <c r="E48" s="16">
        <v>1.1226851851851852E-2</v>
      </c>
      <c r="F48" s="48">
        <v>3.349537037037037E-2</v>
      </c>
      <c r="G48" s="48">
        <f>F48-E48</f>
        <v>2.2268518518518517E-2</v>
      </c>
      <c r="H48" s="31">
        <v>28</v>
      </c>
    </row>
    <row r="49" spans="1:9" x14ac:dyDescent="0.25">
      <c r="A49" s="33">
        <v>44</v>
      </c>
      <c r="B49" s="51" t="str">
        <f>CONCATENATE(D49," ",C49)</f>
        <v>Kenneth McCormick</v>
      </c>
      <c r="C49" s="11" t="s">
        <v>12</v>
      </c>
      <c r="D49" s="11" t="s">
        <v>13</v>
      </c>
      <c r="E49" s="16">
        <v>1.0185185185185186E-2</v>
      </c>
      <c r="F49" s="30">
        <v>3.3842592592592598E-2</v>
      </c>
      <c r="G49" s="48">
        <f>F49-E49</f>
        <v>2.3657407407407412E-2</v>
      </c>
      <c r="H49" s="31">
        <v>36</v>
      </c>
    </row>
    <row r="50" spans="1:9" x14ac:dyDescent="0.25">
      <c r="A50" s="33">
        <v>45</v>
      </c>
      <c r="B50" s="51" t="str">
        <f>CONCATENATE(D50," ",C50)</f>
        <v>Tracy Nicholson</v>
      </c>
      <c r="C50" s="11" t="s">
        <v>142</v>
      </c>
      <c r="D50" s="11" t="s">
        <v>143</v>
      </c>
      <c r="E50" s="16">
        <v>4.8611111111111112E-3</v>
      </c>
      <c r="F50" s="30">
        <v>4.148148148148148E-2</v>
      </c>
      <c r="G50" s="48">
        <f>F50-E50</f>
        <v>3.6620370370370373E-2</v>
      </c>
      <c r="H50" s="31">
        <v>45</v>
      </c>
      <c r="I50" s="5" t="s">
        <v>168</v>
      </c>
    </row>
    <row r="51" spans="1:9" x14ac:dyDescent="0.25">
      <c r="A51" s="29"/>
      <c r="B51" s="29"/>
      <c r="C51" s="11"/>
      <c r="D51" s="11"/>
      <c r="E51" s="32"/>
      <c r="F51" s="30"/>
      <c r="G51" s="30"/>
      <c r="H51" s="31"/>
    </row>
    <row r="52" spans="1:9" x14ac:dyDescent="0.25">
      <c r="C52" s="11"/>
      <c r="D52" s="11"/>
      <c r="E52" s="12"/>
      <c r="F52" s="13"/>
      <c r="G52" s="13"/>
      <c r="H52" s="5"/>
    </row>
    <row r="53" spans="1:9" x14ac:dyDescent="0.25">
      <c r="A53" s="17"/>
      <c r="B53" s="17"/>
      <c r="C53" s="15"/>
      <c r="D53" s="15"/>
      <c r="E53" s="12"/>
      <c r="F53" s="13"/>
      <c r="G53" s="13"/>
      <c r="H53" s="5"/>
    </row>
    <row r="54" spans="1:9" x14ac:dyDescent="0.25">
      <c r="C54" s="11"/>
      <c r="D54" s="11"/>
      <c r="E54" s="12"/>
      <c r="F54" s="13"/>
      <c r="G54" s="13"/>
      <c r="H54" s="5"/>
    </row>
    <row r="55" spans="1:9" x14ac:dyDescent="0.25">
      <c r="C55" s="11"/>
      <c r="D55" s="11"/>
      <c r="E55" s="12"/>
      <c r="F55" s="13"/>
      <c r="G55" s="13"/>
      <c r="H55" s="5"/>
    </row>
    <row r="56" spans="1:9" x14ac:dyDescent="0.25">
      <c r="C56" s="11"/>
      <c r="D56" s="11"/>
      <c r="E56" s="12"/>
      <c r="F56" s="13"/>
      <c r="G56" s="13"/>
      <c r="H56" s="5"/>
    </row>
    <row r="57" spans="1:9" x14ac:dyDescent="0.25">
      <c r="C57" s="11"/>
      <c r="D57" s="11"/>
      <c r="E57" s="12"/>
      <c r="F57" s="13"/>
      <c r="G57" s="13"/>
      <c r="H57" s="5"/>
    </row>
    <row r="58" spans="1:9" x14ac:dyDescent="0.25">
      <c r="C58" s="11"/>
      <c r="D58" s="11"/>
      <c r="E58" s="12"/>
      <c r="F58" s="13"/>
      <c r="G58" s="13"/>
      <c r="H58" s="5"/>
    </row>
    <row r="59" spans="1:9" x14ac:dyDescent="0.25">
      <c r="C59" s="11"/>
      <c r="D59" s="11"/>
      <c r="E59" s="12"/>
      <c r="F59" s="13"/>
      <c r="G59" s="13"/>
      <c r="H59" s="5"/>
    </row>
    <row r="60" spans="1:9" x14ac:dyDescent="0.25">
      <c r="C60" s="11"/>
      <c r="D60" s="11"/>
      <c r="E60" s="12"/>
      <c r="F60" s="13"/>
      <c r="G60" s="13"/>
      <c r="H60" s="5"/>
    </row>
    <row r="61" spans="1:9" x14ac:dyDescent="0.25">
      <c r="C61" s="11"/>
      <c r="D61" s="11"/>
      <c r="E61" s="12"/>
      <c r="F61" s="13"/>
      <c r="G61" s="13"/>
      <c r="H61" s="5"/>
    </row>
    <row r="62" spans="1:9" x14ac:dyDescent="0.25">
      <c r="C62" s="11"/>
      <c r="D62" s="11"/>
      <c r="E62" s="12"/>
      <c r="F62" s="13"/>
      <c r="G62" s="13"/>
      <c r="H62" s="5"/>
    </row>
    <row r="63" spans="1:9" x14ac:dyDescent="0.25">
      <c r="C63" s="11"/>
      <c r="D63" s="11"/>
      <c r="E63" s="12"/>
      <c r="F63" s="13"/>
      <c r="G63" s="13"/>
      <c r="H63" s="5"/>
    </row>
    <row r="64" spans="1:9" x14ac:dyDescent="0.25">
      <c r="C64" s="11"/>
      <c r="D64" s="11"/>
      <c r="E64" s="12"/>
      <c r="F64" s="13"/>
      <c r="G64" s="13"/>
      <c r="H64" s="5"/>
    </row>
    <row r="65" spans="1:8" x14ac:dyDescent="0.25">
      <c r="C65" s="11"/>
      <c r="D65" s="11"/>
      <c r="E65" s="12"/>
      <c r="F65" s="13"/>
      <c r="G65" s="13"/>
      <c r="H65" s="5"/>
    </row>
    <row r="66" spans="1:8" x14ac:dyDescent="0.25">
      <c r="C66" s="11"/>
      <c r="D66" s="11"/>
      <c r="E66" s="12"/>
      <c r="F66" s="13"/>
      <c r="G66" s="13"/>
      <c r="H66" s="5"/>
    </row>
    <row r="67" spans="1:8" x14ac:dyDescent="0.25">
      <c r="C67" s="11"/>
      <c r="D67" s="11"/>
      <c r="E67" s="12"/>
      <c r="F67" s="13"/>
      <c r="G67" s="13"/>
      <c r="H67" s="5"/>
    </row>
    <row r="68" spans="1:8" x14ac:dyDescent="0.25">
      <c r="A68" s="17"/>
      <c r="B68" s="17"/>
      <c r="C68" s="11"/>
      <c r="D68" s="11"/>
      <c r="E68" s="12"/>
      <c r="F68" s="13"/>
      <c r="G68" s="13"/>
      <c r="H68" s="5"/>
    </row>
    <row r="69" spans="1:8" x14ac:dyDescent="0.25">
      <c r="A69" s="17"/>
      <c r="B69" s="17"/>
      <c r="C69" s="11"/>
      <c r="D69" s="11"/>
      <c r="E69" s="12"/>
      <c r="F69" s="13"/>
      <c r="G69" s="13"/>
      <c r="H69" s="5"/>
    </row>
    <row r="70" spans="1:8" x14ac:dyDescent="0.25">
      <c r="C70" s="11"/>
      <c r="D70" s="11"/>
      <c r="E70" s="12"/>
      <c r="F70" s="13"/>
      <c r="G70" s="13"/>
      <c r="H70" s="5"/>
    </row>
    <row r="71" spans="1:8" x14ac:dyDescent="0.25">
      <c r="C71" s="11"/>
      <c r="D71" s="11"/>
      <c r="E71" s="12"/>
      <c r="F71" s="13"/>
      <c r="G71" s="13"/>
      <c r="H71" s="5"/>
    </row>
    <row r="72" spans="1:8" x14ac:dyDescent="0.25">
      <c r="C72" s="11"/>
      <c r="D72" s="11"/>
      <c r="E72" s="12"/>
      <c r="F72" s="13"/>
      <c r="G72" s="13"/>
      <c r="H72" s="5"/>
    </row>
    <row r="73" spans="1:8" x14ac:dyDescent="0.25">
      <c r="C73" s="11"/>
      <c r="D73" s="11"/>
      <c r="E73" s="12"/>
      <c r="F73" s="13"/>
      <c r="G73" s="13"/>
      <c r="H73" s="5"/>
    </row>
    <row r="74" spans="1:8" x14ac:dyDescent="0.25">
      <c r="C74" s="11"/>
      <c r="D74" s="11"/>
      <c r="E74" s="12"/>
      <c r="F74" s="13"/>
      <c r="G74" s="13"/>
      <c r="H74" s="5"/>
    </row>
    <row r="75" spans="1:8" x14ac:dyDescent="0.25">
      <c r="C75" s="11"/>
      <c r="D75" s="11"/>
      <c r="E75" s="12"/>
      <c r="F75" s="13"/>
      <c r="G75" s="13"/>
      <c r="H75" s="5"/>
    </row>
    <row r="76" spans="1:8" x14ac:dyDescent="0.25">
      <c r="C76" s="11"/>
      <c r="D76" s="11"/>
      <c r="E76" s="12"/>
      <c r="F76" s="13"/>
      <c r="G76" s="13"/>
      <c r="H76" s="5"/>
    </row>
    <row r="77" spans="1:8" x14ac:dyDescent="0.25">
      <c r="C77" s="11"/>
      <c r="D77" s="11"/>
      <c r="E77" s="12"/>
      <c r="F77" s="13"/>
      <c r="G77" s="13"/>
      <c r="H77" s="5"/>
    </row>
    <row r="78" spans="1:8" x14ac:dyDescent="0.25">
      <c r="C78" s="11"/>
      <c r="D78" s="11"/>
      <c r="E78" s="12"/>
      <c r="F78" s="13"/>
      <c r="G78" s="13"/>
      <c r="H78" s="5"/>
    </row>
    <row r="79" spans="1:8" x14ac:dyDescent="0.25">
      <c r="C79" s="11"/>
      <c r="D79" s="11"/>
      <c r="E79" s="12"/>
      <c r="F79" s="13"/>
      <c r="G79" s="13"/>
      <c r="H79" s="5"/>
    </row>
    <row r="80" spans="1:8" x14ac:dyDescent="0.25">
      <c r="C80" s="11"/>
      <c r="D80" s="11"/>
      <c r="E80" s="12"/>
      <c r="F80" s="13"/>
      <c r="G80" s="13"/>
      <c r="H80" s="5"/>
    </row>
    <row r="81" spans="1:8" x14ac:dyDescent="0.25">
      <c r="C81" s="11"/>
      <c r="D81" s="11"/>
      <c r="E81" s="12"/>
      <c r="F81" s="13"/>
      <c r="G81" s="13"/>
      <c r="H81" s="5"/>
    </row>
    <row r="82" spans="1:8" x14ac:dyDescent="0.25">
      <c r="C82" s="11"/>
      <c r="D82" s="11"/>
      <c r="E82" s="12"/>
      <c r="F82" s="13"/>
      <c r="G82" s="13"/>
      <c r="H82" s="5"/>
    </row>
    <row r="83" spans="1:8" x14ac:dyDescent="0.25">
      <c r="C83" s="11"/>
      <c r="D83" s="11"/>
      <c r="E83" s="12"/>
      <c r="F83" s="14"/>
      <c r="G83" s="13"/>
      <c r="H83" s="5"/>
    </row>
    <row r="84" spans="1:8" x14ac:dyDescent="0.25">
      <c r="C84" s="11"/>
      <c r="D84" s="11"/>
      <c r="E84" s="12"/>
      <c r="F84" s="14"/>
      <c r="G84" s="13"/>
      <c r="H84" s="5"/>
    </row>
    <row r="85" spans="1:8" x14ac:dyDescent="0.25">
      <c r="C85" s="11"/>
      <c r="D85" s="11"/>
      <c r="E85" s="12"/>
      <c r="F85" s="13"/>
      <c r="G85" s="13"/>
      <c r="H85" s="5"/>
    </row>
    <row r="86" spans="1:8" x14ac:dyDescent="0.25">
      <c r="C86" s="11"/>
      <c r="D86" s="11"/>
      <c r="E86" s="12"/>
      <c r="F86" s="13"/>
      <c r="G86" s="13"/>
      <c r="H86" s="5"/>
    </row>
    <row r="87" spans="1:8" x14ac:dyDescent="0.25">
      <c r="C87" s="11"/>
      <c r="D87" s="11"/>
      <c r="E87" s="12"/>
      <c r="F87" s="13"/>
      <c r="G87" s="13"/>
      <c r="H87" s="5"/>
    </row>
    <row r="88" spans="1:8" x14ac:dyDescent="0.25">
      <c r="A88" s="17"/>
      <c r="B88" s="17"/>
      <c r="C88" s="11"/>
      <c r="D88" s="11"/>
      <c r="E88" s="12"/>
      <c r="F88" s="13"/>
      <c r="G88" s="13"/>
      <c r="H88" s="5"/>
    </row>
    <row r="89" spans="1:8" x14ac:dyDescent="0.25">
      <c r="C89" s="11"/>
      <c r="D89" s="11"/>
      <c r="E89" s="12"/>
      <c r="F89" s="13"/>
      <c r="G89" s="13"/>
      <c r="H89" s="5"/>
    </row>
    <row r="90" spans="1:8" x14ac:dyDescent="0.25">
      <c r="C90" s="11"/>
      <c r="D90" s="11"/>
      <c r="E90" s="12"/>
      <c r="F90" s="13"/>
      <c r="G90" s="13"/>
      <c r="H90" s="5"/>
    </row>
    <row r="91" spans="1:8" x14ac:dyDescent="0.25">
      <c r="C91" s="11"/>
      <c r="D91" s="11"/>
      <c r="E91" s="12"/>
      <c r="F91" s="13"/>
      <c r="G91" s="13"/>
      <c r="H91" s="5"/>
    </row>
    <row r="92" spans="1:8" x14ac:dyDescent="0.25">
      <c r="C92" s="11"/>
      <c r="D92" s="11"/>
      <c r="E92" s="12"/>
      <c r="F92" s="13"/>
      <c r="G92" s="13"/>
      <c r="H92" s="5"/>
    </row>
    <row r="93" spans="1:8" x14ac:dyDescent="0.25">
      <c r="C93" s="11"/>
      <c r="D93" s="11"/>
      <c r="E93" s="12"/>
      <c r="F93" s="13"/>
      <c r="G93" s="13"/>
      <c r="H93" s="5"/>
    </row>
    <row r="94" spans="1:8" x14ac:dyDescent="0.25">
      <c r="C94" s="11"/>
      <c r="D94" s="11"/>
      <c r="E94" s="12"/>
      <c r="F94" s="13"/>
      <c r="G94" s="13"/>
      <c r="H94" s="5"/>
    </row>
    <row r="95" spans="1:8" x14ac:dyDescent="0.25">
      <c r="C95" s="11"/>
      <c r="D95" s="11"/>
      <c r="E95" s="12"/>
      <c r="F95" s="13"/>
      <c r="G95" s="13"/>
      <c r="H95" s="5"/>
    </row>
    <row r="96" spans="1:8" x14ac:dyDescent="0.25">
      <c r="C96" s="11"/>
      <c r="D96" s="11"/>
      <c r="E96" s="12"/>
      <c r="F96" s="13"/>
      <c r="G96" s="13"/>
      <c r="H96" s="5"/>
    </row>
    <row r="97" spans="3:8" x14ac:dyDescent="0.25">
      <c r="C97" s="11"/>
      <c r="D97" s="11"/>
      <c r="E97" s="12"/>
      <c r="F97" s="13"/>
      <c r="G97" s="13"/>
      <c r="H97" s="5"/>
    </row>
    <row r="98" spans="3:8" x14ac:dyDescent="0.25">
      <c r="C98" s="11"/>
      <c r="D98" s="11"/>
      <c r="E98" s="12"/>
      <c r="F98" s="13"/>
      <c r="G98" s="13"/>
      <c r="H98" s="5"/>
    </row>
    <row r="99" spans="3:8" x14ac:dyDescent="0.25">
      <c r="C99" s="11"/>
      <c r="D99" s="11"/>
      <c r="E99" s="12"/>
      <c r="F99" s="13"/>
      <c r="G99" s="13"/>
      <c r="H99" s="5"/>
    </row>
    <row r="100" spans="3:8" x14ac:dyDescent="0.25">
      <c r="C100" s="11"/>
      <c r="D100" s="11"/>
      <c r="E100" s="12"/>
      <c r="F100" s="13"/>
      <c r="G100" s="13"/>
      <c r="H100" s="5"/>
    </row>
    <row r="101" spans="3:8" x14ac:dyDescent="0.25">
      <c r="C101" s="11"/>
      <c r="D101" s="11"/>
      <c r="E101" s="12"/>
      <c r="F101" s="13"/>
      <c r="G101" s="13"/>
      <c r="H101" s="5"/>
    </row>
    <row r="102" spans="3:8" x14ac:dyDescent="0.25">
      <c r="C102" s="11"/>
      <c r="D102" s="11"/>
      <c r="E102" s="12"/>
      <c r="F102" s="13"/>
      <c r="G102" s="13"/>
      <c r="H102" s="5"/>
    </row>
    <row r="103" spans="3:8" x14ac:dyDescent="0.25">
      <c r="C103" s="11"/>
      <c r="D103" s="11"/>
      <c r="E103" s="12"/>
      <c r="F103" s="13"/>
      <c r="G103" s="13"/>
      <c r="H103" s="5"/>
    </row>
    <row r="104" spans="3:8" x14ac:dyDescent="0.25">
      <c r="C104" s="11"/>
      <c r="D104" s="11"/>
      <c r="E104" s="12"/>
      <c r="F104" s="13"/>
      <c r="G104" s="13"/>
      <c r="H104" s="5"/>
    </row>
    <row r="105" spans="3:8" x14ac:dyDescent="0.25">
      <c r="C105" s="11"/>
      <c r="D105" s="11"/>
      <c r="E105" s="12"/>
      <c r="F105" s="13"/>
      <c r="G105" s="13"/>
      <c r="H105" s="5"/>
    </row>
    <row r="106" spans="3:8" x14ac:dyDescent="0.25">
      <c r="C106" s="11"/>
      <c r="D106" s="11"/>
      <c r="E106" s="12"/>
      <c r="F106" s="13"/>
      <c r="G106" s="13"/>
      <c r="H106" s="5"/>
    </row>
    <row r="107" spans="3:8" x14ac:dyDescent="0.25">
      <c r="C107" s="11"/>
      <c r="D107" s="11"/>
      <c r="E107" s="12"/>
      <c r="F107" s="13"/>
      <c r="G107" s="13"/>
      <c r="H107" s="5"/>
    </row>
    <row r="108" spans="3:8" x14ac:dyDescent="0.25">
      <c r="C108" s="11"/>
      <c r="D108" s="11"/>
      <c r="E108" s="12"/>
      <c r="F108" s="13"/>
      <c r="G108" s="13"/>
      <c r="H108" s="5"/>
    </row>
    <row r="109" spans="3:8" x14ac:dyDescent="0.25">
      <c r="C109" s="11"/>
      <c r="D109" s="11"/>
      <c r="E109" s="12"/>
      <c r="F109" s="13"/>
      <c r="G109" s="13"/>
      <c r="H109" s="5"/>
    </row>
    <row r="110" spans="3:8" x14ac:dyDescent="0.25">
      <c r="C110" s="11"/>
      <c r="D110" s="11"/>
      <c r="E110" s="12"/>
      <c r="F110" s="13"/>
      <c r="G110" s="13"/>
      <c r="H110" s="5"/>
    </row>
    <row r="111" spans="3:8" x14ac:dyDescent="0.25">
      <c r="C111" s="11"/>
      <c r="D111" s="11"/>
      <c r="E111" s="12"/>
      <c r="F111" s="13"/>
      <c r="G111" s="13"/>
      <c r="H111" s="5"/>
    </row>
    <row r="112" spans="3:8" x14ac:dyDescent="0.25">
      <c r="C112" s="11"/>
      <c r="D112" s="11"/>
      <c r="E112" s="12"/>
      <c r="F112" s="13"/>
      <c r="G112" s="13"/>
      <c r="H112" s="5"/>
    </row>
    <row r="113" spans="3:8" x14ac:dyDescent="0.25">
      <c r="C113" s="11"/>
      <c r="D113" s="11"/>
      <c r="E113" s="12"/>
      <c r="F113" s="13"/>
      <c r="G113" s="13"/>
      <c r="H113" s="5"/>
    </row>
    <row r="114" spans="3:8" x14ac:dyDescent="0.25">
      <c r="C114" s="11"/>
      <c r="D114" s="11"/>
      <c r="E114" s="12"/>
      <c r="F114" s="13"/>
      <c r="G114" s="13"/>
      <c r="H114" s="5"/>
    </row>
    <row r="115" spans="3:8" x14ac:dyDescent="0.25">
      <c r="C115" s="11"/>
      <c r="D115" s="11"/>
      <c r="E115" s="12"/>
      <c r="F115" s="13"/>
      <c r="G115" s="13"/>
      <c r="H115" s="5"/>
    </row>
    <row r="116" spans="3:8" x14ac:dyDescent="0.25">
      <c r="C116" s="11"/>
      <c r="D116" s="11"/>
      <c r="E116" s="12"/>
      <c r="F116" s="13"/>
      <c r="G116" s="13"/>
      <c r="H116" s="5"/>
    </row>
    <row r="117" spans="3:8" x14ac:dyDescent="0.25">
      <c r="C117" s="11"/>
      <c r="D117" s="11"/>
      <c r="E117" s="18"/>
      <c r="F117" s="13"/>
      <c r="G117" s="13"/>
      <c r="H117" s="5"/>
    </row>
    <row r="118" spans="3:8" x14ac:dyDescent="0.25">
      <c r="C118" s="11"/>
      <c r="D118" s="11"/>
      <c r="E118" s="12"/>
      <c r="F118" s="13"/>
      <c r="G118" s="13"/>
      <c r="H118" s="5"/>
    </row>
    <row r="119" spans="3:8" x14ac:dyDescent="0.25">
      <c r="C119" s="11"/>
      <c r="D119" s="11"/>
      <c r="E119" s="12"/>
      <c r="F119" s="13"/>
      <c r="G119" s="13"/>
      <c r="H119" s="5"/>
    </row>
    <row r="120" spans="3:8" x14ac:dyDescent="0.25">
      <c r="E120" s="16"/>
      <c r="G120" s="5"/>
      <c r="H120" s="5"/>
    </row>
    <row r="121" spans="3:8" x14ac:dyDescent="0.25">
      <c r="E121" s="16"/>
      <c r="G121" s="5"/>
      <c r="H121" s="5"/>
    </row>
    <row r="122" spans="3:8" x14ac:dyDescent="0.25">
      <c r="E122" s="16"/>
      <c r="G122" s="5"/>
      <c r="H122" s="5"/>
    </row>
    <row r="123" spans="3:8" x14ac:dyDescent="0.25">
      <c r="E123" s="16"/>
      <c r="G123" s="5"/>
      <c r="H123" s="5"/>
    </row>
    <row r="124" spans="3:8" x14ac:dyDescent="0.25">
      <c r="E124" s="16"/>
      <c r="G124" s="5"/>
      <c r="H124" s="5"/>
    </row>
    <row r="125" spans="3:8" x14ac:dyDescent="0.25">
      <c r="E125" s="16"/>
      <c r="G125" s="5"/>
      <c r="H125" s="5"/>
    </row>
    <row r="126" spans="3:8" x14ac:dyDescent="0.25">
      <c r="C126" s="11"/>
      <c r="D126" s="11"/>
      <c r="E126" s="16"/>
      <c r="G126" s="5"/>
      <c r="H126" s="5"/>
    </row>
    <row r="127" spans="3:8" x14ac:dyDescent="0.25">
      <c r="E127" s="16"/>
      <c r="G127" s="5"/>
      <c r="H127" s="5"/>
    </row>
    <row r="128" spans="3:8" x14ac:dyDescent="0.25">
      <c r="E128" s="16"/>
      <c r="G128" s="5"/>
      <c r="H128" s="5"/>
    </row>
    <row r="129" spans="1:8" x14ac:dyDescent="0.25">
      <c r="E129" s="16"/>
      <c r="G129" s="5"/>
      <c r="H129" s="5"/>
    </row>
    <row r="130" spans="1:8" x14ac:dyDescent="0.25">
      <c r="E130" s="16"/>
      <c r="G130" s="5"/>
      <c r="H130" s="5"/>
    </row>
    <row r="131" spans="1:8" x14ac:dyDescent="0.25">
      <c r="E131" s="16"/>
      <c r="G131" s="5"/>
      <c r="H131" s="5"/>
    </row>
    <row r="132" spans="1:8" x14ac:dyDescent="0.25">
      <c r="E132" s="16"/>
      <c r="G132" s="5"/>
      <c r="H132" s="5"/>
    </row>
    <row r="133" spans="1:8" x14ac:dyDescent="0.25">
      <c r="E133" s="16"/>
      <c r="G133" s="5"/>
      <c r="H133" s="5"/>
    </row>
    <row r="134" spans="1:8" x14ac:dyDescent="0.25">
      <c r="E134" s="16"/>
      <c r="G134" s="5"/>
      <c r="H134" s="5"/>
    </row>
    <row r="135" spans="1:8" x14ac:dyDescent="0.25">
      <c r="A135" s="17"/>
      <c r="B135" s="17"/>
      <c r="E135" s="16"/>
      <c r="G135" s="5"/>
      <c r="H135" s="5"/>
    </row>
    <row r="136" spans="1:8" x14ac:dyDescent="0.25">
      <c r="E136" s="13"/>
      <c r="G136" s="5"/>
      <c r="H136" s="5"/>
    </row>
    <row r="137" spans="1:8" x14ac:dyDescent="0.25">
      <c r="E137" s="16"/>
      <c r="G137" s="5"/>
      <c r="H137" s="5"/>
    </row>
    <row r="138" spans="1:8" x14ac:dyDescent="0.25">
      <c r="E138" s="16"/>
      <c r="G138" s="5"/>
      <c r="H138" s="5"/>
    </row>
    <row r="139" spans="1:8" x14ac:dyDescent="0.25">
      <c r="E139" s="16"/>
      <c r="G139" s="5"/>
      <c r="H139" s="5"/>
    </row>
    <row r="140" spans="1:8" x14ac:dyDescent="0.25">
      <c r="E140" s="16"/>
      <c r="G140" s="5"/>
      <c r="H140" s="5"/>
    </row>
    <row r="141" spans="1:8" x14ac:dyDescent="0.25">
      <c r="E141" s="16"/>
      <c r="G141" s="5"/>
      <c r="H141" s="5"/>
    </row>
    <row r="142" spans="1:8" x14ac:dyDescent="0.25">
      <c r="A142" s="17"/>
      <c r="B142" s="17"/>
      <c r="E142" s="16"/>
      <c r="G142" s="5"/>
      <c r="H142" s="5"/>
    </row>
    <row r="143" spans="1:8" x14ac:dyDescent="0.25">
      <c r="E143" s="16"/>
      <c r="G143" s="5"/>
      <c r="H143" s="5"/>
    </row>
    <row r="144" spans="1:8" x14ac:dyDescent="0.25">
      <c r="E144" s="16"/>
      <c r="G144" s="5"/>
      <c r="H144" s="5"/>
    </row>
    <row r="145" spans="5:8" x14ac:dyDescent="0.25">
      <c r="E145" s="16"/>
      <c r="G145" s="5"/>
      <c r="H145" s="5"/>
    </row>
    <row r="146" spans="5:8" x14ac:dyDescent="0.25">
      <c r="E146" s="13"/>
      <c r="G146" s="5"/>
      <c r="H146" s="5"/>
    </row>
    <row r="147" spans="5:8" x14ac:dyDescent="0.25">
      <c r="E147" s="13"/>
      <c r="G147" s="5"/>
      <c r="H147" s="5"/>
    </row>
    <row r="148" spans="5:8" x14ac:dyDescent="0.25">
      <c r="E148" s="16"/>
      <c r="G148" s="5"/>
      <c r="H148" s="5"/>
    </row>
    <row r="149" spans="5:8" x14ac:dyDescent="0.25">
      <c r="E149" s="13"/>
      <c r="G149" s="5"/>
      <c r="H149" s="5"/>
    </row>
    <row r="150" spans="5:8" x14ac:dyDescent="0.25">
      <c r="E150" s="13"/>
      <c r="G150" s="5"/>
      <c r="H150" s="5"/>
    </row>
    <row r="151" spans="5:8" x14ac:dyDescent="0.25">
      <c r="E151" s="13"/>
      <c r="G151" s="5"/>
      <c r="H151" s="5"/>
    </row>
    <row r="152" spans="5:8" x14ac:dyDescent="0.25">
      <c r="E152" s="13"/>
      <c r="G152" s="5"/>
      <c r="H152" s="5"/>
    </row>
    <row r="153" spans="5:8" x14ac:dyDescent="0.25">
      <c r="E153" s="13"/>
      <c r="G153" s="5"/>
      <c r="H153" s="5"/>
    </row>
    <row r="154" spans="5:8" x14ac:dyDescent="0.25">
      <c r="E154" s="13"/>
      <c r="G154" s="5"/>
      <c r="H154" s="5"/>
    </row>
    <row r="155" spans="5:8" x14ac:dyDescent="0.25">
      <c r="E155" s="13"/>
      <c r="G155" s="5"/>
      <c r="H155" s="5"/>
    </row>
    <row r="156" spans="5:8" x14ac:dyDescent="0.25">
      <c r="E156" s="16"/>
      <c r="G156" s="5"/>
      <c r="H156" s="5"/>
    </row>
    <row r="157" spans="5:8" x14ac:dyDescent="0.25">
      <c r="E157" s="13"/>
      <c r="G157" s="5"/>
      <c r="H157" s="5"/>
    </row>
    <row r="158" spans="5:8" x14ac:dyDescent="0.25">
      <c r="E158" s="13"/>
      <c r="G158" s="5"/>
      <c r="H158" s="5"/>
    </row>
    <row r="159" spans="5:8" x14ac:dyDescent="0.25">
      <c r="E159" s="13"/>
      <c r="G159" s="5"/>
      <c r="H159" s="5"/>
    </row>
    <row r="160" spans="5:8" x14ac:dyDescent="0.25">
      <c r="E160" s="13"/>
      <c r="G160" s="5"/>
      <c r="H160" s="5"/>
    </row>
    <row r="161" spans="5:8" x14ac:dyDescent="0.25">
      <c r="E161" s="13"/>
      <c r="G161" s="5"/>
      <c r="H161" s="5"/>
    </row>
    <row r="162" spans="5:8" x14ac:dyDescent="0.25">
      <c r="E162" s="13"/>
      <c r="G162" s="5"/>
      <c r="H162" s="5"/>
    </row>
    <row r="163" spans="5:8" x14ac:dyDescent="0.25">
      <c r="E163" s="16"/>
      <c r="G163" s="5"/>
      <c r="H163" s="5"/>
    </row>
    <row r="164" spans="5:8" x14ac:dyDescent="0.25">
      <c r="E164" s="13"/>
      <c r="G164" s="5"/>
      <c r="H164" s="5"/>
    </row>
    <row r="165" spans="5:8" x14ac:dyDescent="0.25">
      <c r="E165" s="13"/>
      <c r="G165" s="5"/>
      <c r="H165" s="5"/>
    </row>
    <row r="166" spans="5:8" x14ac:dyDescent="0.25">
      <c r="E166" s="13"/>
      <c r="G166" s="5"/>
      <c r="H166" s="5"/>
    </row>
    <row r="167" spans="5:8" x14ac:dyDescent="0.25">
      <c r="E167" s="13"/>
      <c r="G167" s="5"/>
      <c r="H167" s="5"/>
    </row>
    <row r="168" spans="5:8" x14ac:dyDescent="0.25">
      <c r="E168" s="13"/>
      <c r="G168" s="5"/>
      <c r="H168" s="5"/>
    </row>
    <row r="169" spans="5:8" x14ac:dyDescent="0.25">
      <c r="E169" s="16"/>
      <c r="G169" s="5"/>
      <c r="H169" s="5"/>
    </row>
    <row r="170" spans="5:8" x14ac:dyDescent="0.25">
      <c r="E170" s="13"/>
      <c r="G170" s="5"/>
      <c r="H170" s="5"/>
    </row>
    <row r="171" spans="5:8" x14ac:dyDescent="0.25">
      <c r="E171" s="13"/>
      <c r="G171" s="5"/>
      <c r="H171" s="5"/>
    </row>
    <row r="172" spans="5:8" x14ac:dyDescent="0.25">
      <c r="E172" s="13"/>
      <c r="G172" s="5"/>
      <c r="H172" s="5"/>
    </row>
    <row r="173" spans="5:8" x14ac:dyDescent="0.25">
      <c r="E173" s="13"/>
      <c r="G173" s="5"/>
      <c r="H173" s="5"/>
    </row>
    <row r="174" spans="5:8" x14ac:dyDescent="0.25">
      <c r="E174" s="13"/>
      <c r="G174" s="5"/>
      <c r="H174" s="5"/>
    </row>
    <row r="175" spans="5:8" x14ac:dyDescent="0.25">
      <c r="E175" s="13"/>
      <c r="G175" s="5"/>
      <c r="H175" s="5"/>
    </row>
    <row r="176" spans="5:8" x14ac:dyDescent="0.25">
      <c r="E176" s="13"/>
      <c r="F176" s="16"/>
      <c r="H176" s="5"/>
    </row>
    <row r="177" spans="1:8" x14ac:dyDescent="0.25">
      <c r="E177" s="13"/>
      <c r="F177" s="16"/>
      <c r="H177" s="5"/>
    </row>
    <row r="178" spans="1:8" x14ac:dyDescent="0.25">
      <c r="E178" s="13"/>
      <c r="F178" s="16"/>
      <c r="H178" s="5"/>
    </row>
    <row r="179" spans="1:8" x14ac:dyDescent="0.25">
      <c r="A179" s="17"/>
      <c r="B179" s="17"/>
      <c r="E179" s="13"/>
      <c r="F179" s="16"/>
      <c r="H179" s="5"/>
    </row>
    <row r="180" spans="1:8" x14ac:dyDescent="0.25">
      <c r="E180" s="13"/>
      <c r="F180" s="16"/>
      <c r="H180" s="5"/>
    </row>
    <row r="181" spans="1:8" x14ac:dyDescent="0.25">
      <c r="E181" s="13"/>
      <c r="F181" s="16"/>
      <c r="H181" s="5"/>
    </row>
    <row r="182" spans="1:8" x14ac:dyDescent="0.25">
      <c r="C182" s="11"/>
      <c r="D182" s="11"/>
      <c r="E182" s="13"/>
      <c r="F182" s="16"/>
      <c r="H182" s="5"/>
    </row>
    <row r="183" spans="1:8" x14ac:dyDescent="0.25">
      <c r="C183" s="19"/>
      <c r="D183" s="19"/>
      <c r="E183" s="13"/>
      <c r="F183" s="16"/>
      <c r="H183" s="5"/>
    </row>
    <row r="184" spans="1:8" x14ac:dyDescent="0.25">
      <c r="E184" s="16"/>
      <c r="F184" s="16"/>
      <c r="H184" s="5"/>
    </row>
    <row r="185" spans="1:8" x14ac:dyDescent="0.25">
      <c r="E185" s="16"/>
      <c r="F185" s="16"/>
      <c r="H185" s="5"/>
    </row>
    <row r="186" spans="1:8" x14ac:dyDescent="0.25">
      <c r="E186" s="5"/>
      <c r="F186" s="16"/>
      <c r="H186" s="5"/>
    </row>
    <row r="187" spans="1:8" x14ac:dyDescent="0.25">
      <c r="E187" s="5"/>
      <c r="F187" s="16"/>
      <c r="H187" s="5"/>
    </row>
    <row r="188" spans="1:8" x14ac:dyDescent="0.25">
      <c r="E188" s="5"/>
      <c r="G188" s="16"/>
    </row>
    <row r="189" spans="1:8" x14ac:dyDescent="0.25">
      <c r="G189" s="16"/>
    </row>
    <row r="190" spans="1:8" x14ac:dyDescent="0.25">
      <c r="G190" s="16"/>
    </row>
    <row r="191" spans="1:8" x14ac:dyDescent="0.25">
      <c r="G191" s="16"/>
    </row>
    <row r="192" spans="1:8" x14ac:dyDescent="0.25">
      <c r="G192" s="16"/>
    </row>
    <row r="193" spans="7:7" x14ac:dyDescent="0.25">
      <c r="G193" s="16"/>
    </row>
    <row r="194" spans="7:7" x14ac:dyDescent="0.25">
      <c r="G194" s="16"/>
    </row>
    <row r="195" spans="7:7" x14ac:dyDescent="0.25">
      <c r="G195" s="16"/>
    </row>
    <row r="196" spans="7:7" x14ac:dyDescent="0.25">
      <c r="G196" s="16"/>
    </row>
    <row r="197" spans="7:7" x14ac:dyDescent="0.25">
      <c r="G197" s="16"/>
    </row>
    <row r="198" spans="7:7" x14ac:dyDescent="0.25">
      <c r="G198" s="16"/>
    </row>
    <row r="199" spans="7:7" x14ac:dyDescent="0.25">
      <c r="G199" s="16"/>
    </row>
    <row r="200" spans="7:7" x14ac:dyDescent="0.25">
      <c r="G200" s="16"/>
    </row>
    <row r="201" spans="7:7" x14ac:dyDescent="0.25">
      <c r="G201" s="16"/>
    </row>
    <row r="202" spans="7:7" x14ac:dyDescent="0.25">
      <c r="G202" s="16"/>
    </row>
    <row r="203" spans="7:7" x14ac:dyDescent="0.25">
      <c r="G203" s="16"/>
    </row>
    <row r="204" spans="7:7" x14ac:dyDescent="0.25">
      <c r="G204" s="16"/>
    </row>
    <row r="205" spans="7:7" x14ac:dyDescent="0.25">
      <c r="G205" s="16"/>
    </row>
    <row r="206" spans="7:7" x14ac:dyDescent="0.25">
      <c r="G206" s="16"/>
    </row>
    <row r="207" spans="7:7" x14ac:dyDescent="0.25">
      <c r="G207" s="16"/>
    </row>
    <row r="208" spans="7:7" x14ac:dyDescent="0.25">
      <c r="G208" s="16"/>
    </row>
    <row r="209" spans="7:7" x14ac:dyDescent="0.25">
      <c r="G209" s="16"/>
    </row>
    <row r="210" spans="7:7" x14ac:dyDescent="0.25">
      <c r="G210" s="16"/>
    </row>
    <row r="211" spans="7:7" x14ac:dyDescent="0.25">
      <c r="G211" s="16"/>
    </row>
    <row r="212" spans="7:7" x14ac:dyDescent="0.25">
      <c r="G212" s="16"/>
    </row>
    <row r="213" spans="7:7" x14ac:dyDescent="0.25">
      <c r="G213" s="16"/>
    </row>
    <row r="214" spans="7:7" x14ac:dyDescent="0.25">
      <c r="G214" s="16"/>
    </row>
    <row r="215" spans="7:7" x14ac:dyDescent="0.25">
      <c r="G215" s="16"/>
    </row>
    <row r="216" spans="7:7" x14ac:dyDescent="0.25">
      <c r="G216" s="16"/>
    </row>
    <row r="217" spans="7:7" x14ac:dyDescent="0.25">
      <c r="G217" s="16"/>
    </row>
    <row r="218" spans="7:7" x14ac:dyDescent="0.25">
      <c r="G218" s="16"/>
    </row>
    <row r="219" spans="7:7" x14ac:dyDescent="0.25">
      <c r="G219" s="16"/>
    </row>
    <row r="220" spans="7:7" x14ac:dyDescent="0.25">
      <c r="G220" s="16"/>
    </row>
    <row r="221" spans="7:7" x14ac:dyDescent="0.25">
      <c r="G221" s="16"/>
    </row>
    <row r="222" spans="7:7" x14ac:dyDescent="0.25">
      <c r="G222" s="16"/>
    </row>
    <row r="223" spans="7:7" x14ac:dyDescent="0.25">
      <c r="G223" s="16"/>
    </row>
    <row r="224" spans="7:7" x14ac:dyDescent="0.25">
      <c r="G224" s="16"/>
    </row>
    <row r="225" spans="7:7" x14ac:dyDescent="0.25">
      <c r="G225" s="16"/>
    </row>
    <row r="226" spans="7:7" x14ac:dyDescent="0.25">
      <c r="G226" s="16"/>
    </row>
    <row r="227" spans="7:7" x14ac:dyDescent="0.25">
      <c r="G227" s="16"/>
    </row>
    <row r="228" spans="7:7" x14ac:dyDescent="0.25">
      <c r="G228" s="16"/>
    </row>
    <row r="229" spans="7:7" x14ac:dyDescent="0.25">
      <c r="G229" s="16"/>
    </row>
    <row r="230" spans="7:7" x14ac:dyDescent="0.25">
      <c r="G230" s="16"/>
    </row>
    <row r="231" spans="7:7" x14ac:dyDescent="0.25">
      <c r="G231" s="16"/>
    </row>
    <row r="232" spans="7:7" x14ac:dyDescent="0.25">
      <c r="G232" s="16"/>
    </row>
    <row r="233" spans="7:7" x14ac:dyDescent="0.25">
      <c r="G233" s="16"/>
    </row>
    <row r="234" spans="7:7" x14ac:dyDescent="0.25">
      <c r="G234" s="16"/>
    </row>
    <row r="235" spans="7:7" x14ac:dyDescent="0.25">
      <c r="G235" s="16"/>
    </row>
    <row r="236" spans="7:7" x14ac:dyDescent="0.25">
      <c r="G236" s="16"/>
    </row>
    <row r="237" spans="7:7" x14ac:dyDescent="0.25">
      <c r="G237" s="16"/>
    </row>
    <row r="238" spans="7:7" x14ac:dyDescent="0.25">
      <c r="G238" s="16"/>
    </row>
    <row r="239" spans="7:7" x14ac:dyDescent="0.25">
      <c r="G239" s="16"/>
    </row>
    <row r="240" spans="7:7" x14ac:dyDescent="0.25">
      <c r="G240" s="16"/>
    </row>
    <row r="241" spans="7:7" x14ac:dyDescent="0.25">
      <c r="G241" s="16"/>
    </row>
    <row r="242" spans="7:7" x14ac:dyDescent="0.25">
      <c r="G242" s="16"/>
    </row>
    <row r="243" spans="7:7" x14ac:dyDescent="0.25">
      <c r="G243" s="16"/>
    </row>
    <row r="244" spans="7:7" x14ac:dyDescent="0.25">
      <c r="G244" s="16"/>
    </row>
    <row r="245" spans="7:7" x14ac:dyDescent="0.25">
      <c r="G245" s="16"/>
    </row>
    <row r="246" spans="7:7" x14ac:dyDescent="0.25">
      <c r="G246" s="16"/>
    </row>
    <row r="247" spans="7:7" x14ac:dyDescent="0.25">
      <c r="G247" s="16"/>
    </row>
    <row r="248" spans="7:7" x14ac:dyDescent="0.25">
      <c r="G248" s="16"/>
    </row>
    <row r="249" spans="7:7" x14ac:dyDescent="0.25">
      <c r="G249" s="16"/>
    </row>
    <row r="250" spans="7:7" x14ac:dyDescent="0.25">
      <c r="G250" s="16"/>
    </row>
    <row r="251" spans="7:7" x14ac:dyDescent="0.25">
      <c r="G251" s="16"/>
    </row>
    <row r="252" spans="7:7" x14ac:dyDescent="0.25">
      <c r="G252" s="16"/>
    </row>
    <row r="253" spans="7:7" x14ac:dyDescent="0.25">
      <c r="G253" s="16"/>
    </row>
    <row r="254" spans="7:7" x14ac:dyDescent="0.25">
      <c r="G254" s="16"/>
    </row>
    <row r="255" spans="7:7" x14ac:dyDescent="0.25">
      <c r="G255" s="16"/>
    </row>
    <row r="256" spans="7:7" x14ac:dyDescent="0.25">
      <c r="G256" s="16"/>
    </row>
    <row r="257" spans="7:7" x14ac:dyDescent="0.25">
      <c r="G257" s="16"/>
    </row>
    <row r="258" spans="7:7" x14ac:dyDescent="0.25">
      <c r="G258" s="16"/>
    </row>
    <row r="259" spans="7:7" x14ac:dyDescent="0.25">
      <c r="G259" s="16"/>
    </row>
    <row r="260" spans="7:7" x14ac:dyDescent="0.25">
      <c r="G260" s="16"/>
    </row>
    <row r="261" spans="7:7" x14ac:dyDescent="0.25">
      <c r="G261" s="16"/>
    </row>
    <row r="262" spans="7:7" x14ac:dyDescent="0.25">
      <c r="G262" s="16"/>
    </row>
    <row r="263" spans="7:7" x14ac:dyDescent="0.25">
      <c r="G263" s="16"/>
    </row>
    <row r="264" spans="7:7" x14ac:dyDescent="0.25">
      <c r="G264" s="16"/>
    </row>
    <row r="265" spans="7:7" x14ac:dyDescent="0.25">
      <c r="G265" s="16"/>
    </row>
    <row r="266" spans="7:7" x14ac:dyDescent="0.25">
      <c r="G266" s="16"/>
    </row>
    <row r="267" spans="7:7" x14ac:dyDescent="0.25">
      <c r="G267" s="16"/>
    </row>
    <row r="268" spans="7:7" x14ac:dyDescent="0.25">
      <c r="G268" s="16"/>
    </row>
    <row r="269" spans="7:7" x14ac:dyDescent="0.25">
      <c r="G269" s="16"/>
    </row>
    <row r="270" spans="7:7" x14ac:dyDescent="0.25">
      <c r="G270" s="16"/>
    </row>
    <row r="271" spans="7:7" x14ac:dyDescent="0.25">
      <c r="G271" s="16"/>
    </row>
    <row r="272" spans="7:7" x14ac:dyDescent="0.25">
      <c r="G272" s="16"/>
    </row>
    <row r="273" spans="7:7" x14ac:dyDescent="0.25">
      <c r="G273" s="16"/>
    </row>
    <row r="274" spans="7:7" x14ac:dyDescent="0.25">
      <c r="G274" s="16"/>
    </row>
    <row r="275" spans="7:7" x14ac:dyDescent="0.25">
      <c r="G275" s="16"/>
    </row>
    <row r="276" spans="7:7" x14ac:dyDescent="0.25">
      <c r="G276" s="16"/>
    </row>
    <row r="277" spans="7:7" x14ac:dyDescent="0.25">
      <c r="G277" s="16"/>
    </row>
    <row r="278" spans="7:7" x14ac:dyDescent="0.25">
      <c r="G278" s="16"/>
    </row>
    <row r="279" spans="7:7" x14ac:dyDescent="0.25">
      <c r="G279" s="16"/>
    </row>
    <row r="280" spans="7:7" x14ac:dyDescent="0.25">
      <c r="G280" s="16"/>
    </row>
    <row r="281" spans="7:7" x14ac:dyDescent="0.25">
      <c r="G281" s="16"/>
    </row>
    <row r="282" spans="7:7" x14ac:dyDescent="0.25">
      <c r="G282" s="16"/>
    </row>
    <row r="283" spans="7:7" x14ac:dyDescent="0.25">
      <c r="G283" s="16"/>
    </row>
    <row r="284" spans="7:7" x14ac:dyDescent="0.25">
      <c r="G284" s="16"/>
    </row>
    <row r="285" spans="7:7" x14ac:dyDescent="0.25">
      <c r="G285" s="16"/>
    </row>
    <row r="286" spans="7:7" x14ac:dyDescent="0.25">
      <c r="G286" s="16"/>
    </row>
    <row r="287" spans="7:7" x14ac:dyDescent="0.25">
      <c r="G287" s="16"/>
    </row>
    <row r="288" spans="7:7" x14ac:dyDescent="0.25">
      <c r="G288" s="16"/>
    </row>
    <row r="289" spans="7:7" x14ac:dyDescent="0.25">
      <c r="G289" s="16"/>
    </row>
    <row r="290" spans="7:7" x14ac:dyDescent="0.25">
      <c r="G290" s="16"/>
    </row>
    <row r="291" spans="7:7" x14ac:dyDescent="0.25">
      <c r="G291" s="16"/>
    </row>
    <row r="292" spans="7:7" x14ac:dyDescent="0.25">
      <c r="G292" s="16"/>
    </row>
    <row r="293" spans="7:7" x14ac:dyDescent="0.25">
      <c r="G293" s="16"/>
    </row>
    <row r="294" spans="7:7" x14ac:dyDescent="0.25">
      <c r="G294" s="16"/>
    </row>
    <row r="295" spans="7:7" x14ac:dyDescent="0.25">
      <c r="G295" s="16"/>
    </row>
    <row r="296" spans="7:7" x14ac:dyDescent="0.25">
      <c r="G296" s="16"/>
    </row>
    <row r="297" spans="7:7" x14ac:dyDescent="0.25">
      <c r="G297" s="16"/>
    </row>
    <row r="298" spans="7:7" x14ac:dyDescent="0.25">
      <c r="G298" s="16"/>
    </row>
    <row r="299" spans="7:7" x14ac:dyDescent="0.25">
      <c r="G299" s="16"/>
    </row>
    <row r="300" spans="7:7" x14ac:dyDescent="0.25">
      <c r="G300" s="16"/>
    </row>
    <row r="301" spans="7:7" x14ac:dyDescent="0.25">
      <c r="G301" s="16"/>
    </row>
    <row r="302" spans="7:7" x14ac:dyDescent="0.25">
      <c r="G302" s="16"/>
    </row>
    <row r="303" spans="7:7" x14ac:dyDescent="0.25">
      <c r="G303" s="16"/>
    </row>
    <row r="304" spans="7:7" x14ac:dyDescent="0.25">
      <c r="G304" s="16"/>
    </row>
    <row r="305" spans="7:7" x14ac:dyDescent="0.25">
      <c r="G305" s="16"/>
    </row>
    <row r="306" spans="7:7" x14ac:dyDescent="0.25">
      <c r="G306" s="16"/>
    </row>
    <row r="307" spans="7:7" x14ac:dyDescent="0.25">
      <c r="G307" s="16"/>
    </row>
    <row r="308" spans="7:7" x14ac:dyDescent="0.25">
      <c r="G308" s="16"/>
    </row>
    <row r="309" spans="7:7" x14ac:dyDescent="0.25">
      <c r="G309" s="16"/>
    </row>
    <row r="310" spans="7:7" x14ac:dyDescent="0.25">
      <c r="G310" s="16"/>
    </row>
    <row r="311" spans="7:7" x14ac:dyDescent="0.25">
      <c r="G311" s="16"/>
    </row>
    <row r="312" spans="7:7" x14ac:dyDescent="0.25">
      <c r="G312" s="16"/>
    </row>
    <row r="313" spans="7:7" x14ac:dyDescent="0.25">
      <c r="G313" s="16"/>
    </row>
    <row r="314" spans="7:7" x14ac:dyDescent="0.25">
      <c r="G314" s="16"/>
    </row>
    <row r="315" spans="7:7" x14ac:dyDescent="0.25">
      <c r="G315" s="16"/>
    </row>
    <row r="316" spans="7:7" x14ac:dyDescent="0.25">
      <c r="G316" s="16"/>
    </row>
    <row r="317" spans="7:7" x14ac:dyDescent="0.25">
      <c r="G317" s="16"/>
    </row>
    <row r="318" spans="7:7" x14ac:dyDescent="0.25">
      <c r="G318" s="16"/>
    </row>
    <row r="319" spans="7:7" x14ac:dyDescent="0.25">
      <c r="G319" s="16"/>
    </row>
    <row r="320" spans="7:7" x14ac:dyDescent="0.25">
      <c r="G320" s="16"/>
    </row>
    <row r="321" spans="7:7" x14ac:dyDescent="0.25">
      <c r="G321" s="16"/>
    </row>
    <row r="322" spans="7:7" x14ac:dyDescent="0.25">
      <c r="G322" s="16"/>
    </row>
    <row r="323" spans="7:7" x14ac:dyDescent="0.25">
      <c r="G323" s="16"/>
    </row>
    <row r="324" spans="7:7" x14ac:dyDescent="0.25">
      <c r="G324" s="16"/>
    </row>
    <row r="325" spans="7:7" x14ac:dyDescent="0.25">
      <c r="G325" s="16"/>
    </row>
    <row r="326" spans="7:7" x14ac:dyDescent="0.25">
      <c r="G326" s="16"/>
    </row>
    <row r="327" spans="7:7" x14ac:dyDescent="0.25">
      <c r="G327" s="16"/>
    </row>
    <row r="328" spans="7:7" x14ac:dyDescent="0.25">
      <c r="G328" s="16"/>
    </row>
    <row r="329" spans="7:7" x14ac:dyDescent="0.25">
      <c r="G329" s="16"/>
    </row>
    <row r="330" spans="7:7" x14ac:dyDescent="0.25">
      <c r="G330" s="16"/>
    </row>
    <row r="331" spans="7:7" x14ac:dyDescent="0.25">
      <c r="G331" s="16"/>
    </row>
    <row r="332" spans="7:7" x14ac:dyDescent="0.25">
      <c r="G332" s="16"/>
    </row>
    <row r="333" spans="7:7" x14ac:dyDescent="0.25">
      <c r="G333" s="16"/>
    </row>
    <row r="334" spans="7:7" x14ac:dyDescent="0.25">
      <c r="G334" s="16"/>
    </row>
    <row r="335" spans="7:7" x14ac:dyDescent="0.25">
      <c r="G335" s="16"/>
    </row>
    <row r="336" spans="7:7" x14ac:dyDescent="0.25">
      <c r="G336" s="16"/>
    </row>
    <row r="337" spans="7:7" x14ac:dyDescent="0.25">
      <c r="G337" s="16"/>
    </row>
    <row r="338" spans="7:7" x14ac:dyDescent="0.25">
      <c r="G338" s="16"/>
    </row>
    <row r="339" spans="7:7" x14ac:dyDescent="0.25">
      <c r="G339" s="16"/>
    </row>
    <row r="340" spans="7:7" x14ac:dyDescent="0.25">
      <c r="G340" s="16"/>
    </row>
    <row r="341" spans="7:7" x14ac:dyDescent="0.25">
      <c r="G341" s="16"/>
    </row>
    <row r="342" spans="7:7" x14ac:dyDescent="0.25">
      <c r="G342" s="16"/>
    </row>
    <row r="343" spans="7:7" x14ac:dyDescent="0.25">
      <c r="G343" s="16"/>
    </row>
    <row r="344" spans="7:7" x14ac:dyDescent="0.25">
      <c r="G344" s="16"/>
    </row>
    <row r="345" spans="7:7" x14ac:dyDescent="0.25">
      <c r="G345" s="16"/>
    </row>
    <row r="346" spans="7:7" x14ac:dyDescent="0.25">
      <c r="G346" s="16"/>
    </row>
    <row r="347" spans="7:7" x14ac:dyDescent="0.25">
      <c r="G347" s="16"/>
    </row>
    <row r="348" spans="7:7" x14ac:dyDescent="0.25">
      <c r="G348" s="16"/>
    </row>
    <row r="349" spans="7:7" x14ac:dyDescent="0.25">
      <c r="G349" s="16"/>
    </row>
    <row r="350" spans="7:7" x14ac:dyDescent="0.25">
      <c r="G350" s="16"/>
    </row>
    <row r="351" spans="7:7" x14ac:dyDescent="0.25">
      <c r="G351" s="16"/>
    </row>
    <row r="352" spans="7:7" x14ac:dyDescent="0.25">
      <c r="G352" s="16"/>
    </row>
    <row r="353" spans="7:7" x14ac:dyDescent="0.25">
      <c r="G353" s="16"/>
    </row>
    <row r="354" spans="7:7" x14ac:dyDescent="0.25">
      <c r="G354" s="16"/>
    </row>
    <row r="355" spans="7:7" x14ac:dyDescent="0.25">
      <c r="G355" s="16"/>
    </row>
    <row r="356" spans="7:7" x14ac:dyDescent="0.25">
      <c r="G356" s="16"/>
    </row>
    <row r="357" spans="7:7" x14ac:dyDescent="0.25">
      <c r="G357" s="16"/>
    </row>
    <row r="358" spans="7:7" x14ac:dyDescent="0.25">
      <c r="G358" s="16"/>
    </row>
    <row r="359" spans="7:7" x14ac:dyDescent="0.25">
      <c r="G359" s="16"/>
    </row>
    <row r="360" spans="7:7" x14ac:dyDescent="0.25">
      <c r="G360" s="16"/>
    </row>
    <row r="361" spans="7:7" x14ac:dyDescent="0.25">
      <c r="G361" s="16"/>
    </row>
    <row r="362" spans="7:7" x14ac:dyDescent="0.25">
      <c r="G362" s="16"/>
    </row>
    <row r="363" spans="7:7" x14ac:dyDescent="0.25">
      <c r="G363" s="16"/>
    </row>
    <row r="364" spans="7:7" x14ac:dyDescent="0.25">
      <c r="G364" s="16"/>
    </row>
    <row r="365" spans="7:7" x14ac:dyDescent="0.25">
      <c r="G365" s="16"/>
    </row>
    <row r="366" spans="7:7" x14ac:dyDescent="0.25">
      <c r="G366" s="16"/>
    </row>
    <row r="367" spans="7:7" x14ac:dyDescent="0.25">
      <c r="G367" s="16"/>
    </row>
    <row r="368" spans="7:7" x14ac:dyDescent="0.25">
      <c r="G368" s="16"/>
    </row>
    <row r="369" spans="7:7" x14ac:dyDescent="0.25">
      <c r="G369" s="16"/>
    </row>
    <row r="370" spans="7:7" x14ac:dyDescent="0.25">
      <c r="G370" s="16"/>
    </row>
    <row r="371" spans="7:7" x14ac:dyDescent="0.25">
      <c r="G371" s="16"/>
    </row>
    <row r="372" spans="7:7" x14ac:dyDescent="0.25">
      <c r="G372" s="16"/>
    </row>
    <row r="373" spans="7:7" x14ac:dyDescent="0.25">
      <c r="G373" s="16"/>
    </row>
    <row r="374" spans="7:7" x14ac:dyDescent="0.25">
      <c r="G374" s="16"/>
    </row>
    <row r="375" spans="7:7" x14ac:dyDescent="0.25">
      <c r="G375" s="16"/>
    </row>
    <row r="376" spans="7:7" x14ac:dyDescent="0.25">
      <c r="G376" s="16"/>
    </row>
    <row r="377" spans="7:7" x14ac:dyDescent="0.25">
      <c r="G377" s="16"/>
    </row>
    <row r="378" spans="7:7" x14ac:dyDescent="0.25">
      <c r="G378" s="16"/>
    </row>
    <row r="379" spans="7:7" x14ac:dyDescent="0.25">
      <c r="G379" s="16"/>
    </row>
    <row r="380" spans="7:7" x14ac:dyDescent="0.25">
      <c r="G380" s="16"/>
    </row>
    <row r="381" spans="7:7" x14ac:dyDescent="0.25">
      <c r="G381" s="16"/>
    </row>
    <row r="382" spans="7:7" x14ac:dyDescent="0.25">
      <c r="G382" s="16"/>
    </row>
    <row r="383" spans="7:7" x14ac:dyDescent="0.25">
      <c r="G383" s="16"/>
    </row>
    <row r="384" spans="7:7" x14ac:dyDescent="0.25">
      <c r="G384" s="16"/>
    </row>
    <row r="385" spans="7:7" x14ac:dyDescent="0.25">
      <c r="G385" s="16"/>
    </row>
    <row r="386" spans="7:7" x14ac:dyDescent="0.25">
      <c r="G386" s="16"/>
    </row>
    <row r="387" spans="7:7" x14ac:dyDescent="0.25">
      <c r="G387" s="16"/>
    </row>
    <row r="388" spans="7:7" x14ac:dyDescent="0.25">
      <c r="G388" s="16"/>
    </row>
    <row r="389" spans="7:7" x14ac:dyDescent="0.25">
      <c r="G389" s="16"/>
    </row>
    <row r="390" spans="7:7" x14ac:dyDescent="0.25">
      <c r="G390" s="16"/>
    </row>
    <row r="391" spans="7:7" x14ac:dyDescent="0.25">
      <c r="G391" s="16"/>
    </row>
    <row r="392" spans="7:7" x14ac:dyDescent="0.25">
      <c r="G392" s="16"/>
    </row>
    <row r="393" spans="7:7" x14ac:dyDescent="0.25">
      <c r="G393" s="16"/>
    </row>
    <row r="394" spans="7:7" x14ac:dyDescent="0.25">
      <c r="G394" s="16"/>
    </row>
    <row r="395" spans="7:7" x14ac:dyDescent="0.25">
      <c r="G395" s="16"/>
    </row>
    <row r="396" spans="7:7" x14ac:dyDescent="0.25">
      <c r="G396" s="16"/>
    </row>
    <row r="397" spans="7:7" x14ac:dyDescent="0.25">
      <c r="G397" s="16"/>
    </row>
    <row r="398" spans="7:7" x14ac:dyDescent="0.25">
      <c r="G398" s="16"/>
    </row>
    <row r="399" spans="7:7" x14ac:dyDescent="0.25">
      <c r="G399" s="16"/>
    </row>
    <row r="400" spans="7:7" x14ac:dyDescent="0.25">
      <c r="G400" s="16"/>
    </row>
    <row r="401" spans="7:7" x14ac:dyDescent="0.25">
      <c r="G401" s="16"/>
    </row>
    <row r="402" spans="7:7" x14ac:dyDescent="0.25">
      <c r="G402" s="16"/>
    </row>
    <row r="403" spans="7:7" x14ac:dyDescent="0.25">
      <c r="G403" s="16"/>
    </row>
    <row r="404" spans="7:7" x14ac:dyDescent="0.25">
      <c r="G404" s="16"/>
    </row>
    <row r="405" spans="7:7" x14ac:dyDescent="0.25">
      <c r="G405" s="16"/>
    </row>
    <row r="406" spans="7:7" x14ac:dyDescent="0.25">
      <c r="G406" s="16"/>
    </row>
    <row r="407" spans="7:7" x14ac:dyDescent="0.25">
      <c r="G407" s="16"/>
    </row>
    <row r="408" spans="7:7" x14ac:dyDescent="0.25">
      <c r="G408" s="16"/>
    </row>
    <row r="409" spans="7:7" x14ac:dyDescent="0.25">
      <c r="G409" s="16"/>
    </row>
    <row r="410" spans="7:7" x14ac:dyDescent="0.25">
      <c r="G410" s="16"/>
    </row>
    <row r="411" spans="7:7" x14ac:dyDescent="0.25">
      <c r="G411" s="16"/>
    </row>
    <row r="412" spans="7:7" x14ac:dyDescent="0.25">
      <c r="G412" s="16"/>
    </row>
    <row r="413" spans="7:7" x14ac:dyDescent="0.25">
      <c r="G413" s="16"/>
    </row>
    <row r="414" spans="7:7" x14ac:dyDescent="0.25">
      <c r="G414" s="16"/>
    </row>
    <row r="415" spans="7:7" x14ac:dyDescent="0.25">
      <c r="G415" s="16"/>
    </row>
    <row r="416" spans="7:7" x14ac:dyDescent="0.25">
      <c r="G416" s="16"/>
    </row>
    <row r="417" spans="7:7" x14ac:dyDescent="0.25">
      <c r="G417" s="16"/>
    </row>
    <row r="418" spans="7:7" x14ac:dyDescent="0.25">
      <c r="G418" s="16"/>
    </row>
    <row r="419" spans="7:7" x14ac:dyDescent="0.25">
      <c r="G419" s="16"/>
    </row>
    <row r="420" spans="7:7" x14ac:dyDescent="0.25">
      <c r="G420" s="16"/>
    </row>
    <row r="421" spans="7:7" x14ac:dyDescent="0.25">
      <c r="G421" s="16"/>
    </row>
    <row r="422" spans="7:7" x14ac:dyDescent="0.25">
      <c r="G422" s="16"/>
    </row>
    <row r="423" spans="7:7" x14ac:dyDescent="0.25">
      <c r="G423" s="16"/>
    </row>
    <row r="424" spans="7:7" x14ac:dyDescent="0.25">
      <c r="G424" s="16"/>
    </row>
    <row r="425" spans="7:7" x14ac:dyDescent="0.25">
      <c r="G425" s="16"/>
    </row>
    <row r="426" spans="7:7" x14ac:dyDescent="0.25">
      <c r="G426" s="16"/>
    </row>
    <row r="427" spans="7:7" x14ac:dyDescent="0.25">
      <c r="G427" s="16"/>
    </row>
    <row r="428" spans="7:7" x14ac:dyDescent="0.25">
      <c r="G428" s="16"/>
    </row>
    <row r="429" spans="7:7" x14ac:dyDescent="0.25">
      <c r="G429" s="16"/>
    </row>
    <row r="430" spans="7:7" x14ac:dyDescent="0.25">
      <c r="G430" s="16"/>
    </row>
    <row r="431" spans="7:7" x14ac:dyDescent="0.25">
      <c r="G431" s="16"/>
    </row>
    <row r="432" spans="7:7" x14ac:dyDescent="0.25">
      <c r="G432" s="16"/>
    </row>
    <row r="433" spans="7:7" x14ac:dyDescent="0.25">
      <c r="G433" s="16"/>
    </row>
    <row r="434" spans="7:7" x14ac:dyDescent="0.25">
      <c r="G434" s="16"/>
    </row>
    <row r="435" spans="7:7" x14ac:dyDescent="0.25">
      <c r="G435" s="16"/>
    </row>
    <row r="436" spans="7:7" x14ac:dyDescent="0.25">
      <c r="G436" s="16"/>
    </row>
    <row r="437" spans="7:7" x14ac:dyDescent="0.25">
      <c r="G437" s="16"/>
    </row>
    <row r="438" spans="7:7" x14ac:dyDescent="0.25">
      <c r="G438" s="16"/>
    </row>
    <row r="439" spans="7:7" x14ac:dyDescent="0.25">
      <c r="G439" s="16"/>
    </row>
    <row r="440" spans="7:7" x14ac:dyDescent="0.25">
      <c r="G440" s="16"/>
    </row>
    <row r="441" spans="7:7" x14ac:dyDescent="0.25">
      <c r="G441" s="16"/>
    </row>
    <row r="442" spans="7:7" x14ac:dyDescent="0.25">
      <c r="G442" s="16"/>
    </row>
    <row r="443" spans="7:7" x14ac:dyDescent="0.25">
      <c r="G443" s="16"/>
    </row>
    <row r="444" spans="7:7" x14ac:dyDescent="0.25">
      <c r="G444" s="16"/>
    </row>
    <row r="445" spans="7:7" x14ac:dyDescent="0.25">
      <c r="G445" s="16"/>
    </row>
    <row r="446" spans="7:7" x14ac:dyDescent="0.25">
      <c r="G446" s="16"/>
    </row>
    <row r="447" spans="7:7" x14ac:dyDescent="0.25">
      <c r="G447" s="16"/>
    </row>
    <row r="448" spans="7:7" x14ac:dyDescent="0.25">
      <c r="G448" s="16"/>
    </row>
    <row r="449" spans="7:7" x14ac:dyDescent="0.25">
      <c r="G449" s="16"/>
    </row>
    <row r="450" spans="7:7" x14ac:dyDescent="0.25">
      <c r="G450" s="16"/>
    </row>
    <row r="451" spans="7:7" x14ac:dyDescent="0.25">
      <c r="G451" s="16"/>
    </row>
    <row r="452" spans="7:7" x14ac:dyDescent="0.25">
      <c r="G452" s="16"/>
    </row>
    <row r="453" spans="7:7" x14ac:dyDescent="0.25">
      <c r="G453" s="16"/>
    </row>
    <row r="454" spans="7:7" x14ac:dyDescent="0.25">
      <c r="G454" s="16"/>
    </row>
    <row r="455" spans="7:7" x14ac:dyDescent="0.25">
      <c r="G455" s="16"/>
    </row>
    <row r="456" spans="7:7" x14ac:dyDescent="0.25">
      <c r="G456" s="16"/>
    </row>
    <row r="457" spans="7:7" x14ac:dyDescent="0.25">
      <c r="G457" s="16"/>
    </row>
    <row r="458" spans="7:7" x14ac:dyDescent="0.25">
      <c r="G458" s="16"/>
    </row>
    <row r="459" spans="7:7" x14ac:dyDescent="0.25">
      <c r="G459" s="16"/>
    </row>
    <row r="460" spans="7:7" x14ac:dyDescent="0.25">
      <c r="G460" s="16"/>
    </row>
    <row r="461" spans="7:7" x14ac:dyDescent="0.25">
      <c r="G461" s="16"/>
    </row>
    <row r="462" spans="7:7" x14ac:dyDescent="0.25">
      <c r="G462" s="16"/>
    </row>
    <row r="463" spans="7:7" x14ac:dyDescent="0.25">
      <c r="G463" s="16"/>
    </row>
    <row r="464" spans="7:7" x14ac:dyDescent="0.25">
      <c r="G464" s="16"/>
    </row>
    <row r="465" spans="7:7" x14ac:dyDescent="0.25">
      <c r="G465" s="16"/>
    </row>
    <row r="466" spans="7:7" x14ac:dyDescent="0.25">
      <c r="G466" s="16"/>
    </row>
    <row r="467" spans="7:7" x14ac:dyDescent="0.25">
      <c r="G467" s="16"/>
    </row>
    <row r="468" spans="7:7" x14ac:dyDescent="0.25">
      <c r="G468" s="16"/>
    </row>
    <row r="469" spans="7:7" x14ac:dyDescent="0.25">
      <c r="G469" s="16"/>
    </row>
    <row r="470" spans="7:7" x14ac:dyDescent="0.25">
      <c r="G470" s="16"/>
    </row>
    <row r="471" spans="7:7" x14ac:dyDescent="0.25">
      <c r="G471" s="16"/>
    </row>
    <row r="472" spans="7:7" x14ac:dyDescent="0.25">
      <c r="G472" s="16"/>
    </row>
    <row r="473" spans="7:7" x14ac:dyDescent="0.25">
      <c r="G473" s="16"/>
    </row>
    <row r="474" spans="7:7" x14ac:dyDescent="0.25">
      <c r="G474" s="16"/>
    </row>
    <row r="475" spans="7:7" x14ac:dyDescent="0.25">
      <c r="G475" s="16"/>
    </row>
    <row r="476" spans="7:7" x14ac:dyDescent="0.25">
      <c r="G476" s="16"/>
    </row>
    <row r="477" spans="7:7" x14ac:dyDescent="0.25">
      <c r="G477" s="16"/>
    </row>
    <row r="478" spans="7:7" x14ac:dyDescent="0.25">
      <c r="G478" s="16"/>
    </row>
    <row r="479" spans="7:7" x14ac:dyDescent="0.25">
      <c r="G479" s="16"/>
    </row>
    <row r="480" spans="7:7" x14ac:dyDescent="0.25">
      <c r="G480" s="16"/>
    </row>
    <row r="481" spans="7:7" x14ac:dyDescent="0.25">
      <c r="G481" s="16"/>
    </row>
    <row r="482" spans="7:7" x14ac:dyDescent="0.25">
      <c r="G482" s="16"/>
    </row>
    <row r="483" spans="7:7" x14ac:dyDescent="0.25">
      <c r="G483" s="16"/>
    </row>
    <row r="484" spans="7:7" x14ac:dyDescent="0.25">
      <c r="G484" s="16"/>
    </row>
    <row r="485" spans="7:7" x14ac:dyDescent="0.25">
      <c r="G485" s="16"/>
    </row>
    <row r="486" spans="7:7" x14ac:dyDescent="0.25">
      <c r="G486" s="16"/>
    </row>
    <row r="487" spans="7:7" x14ac:dyDescent="0.25">
      <c r="G487" s="16"/>
    </row>
    <row r="488" spans="7:7" x14ac:dyDescent="0.25">
      <c r="G488" s="16"/>
    </row>
    <row r="489" spans="7:7" x14ac:dyDescent="0.25">
      <c r="G489" s="16"/>
    </row>
    <row r="490" spans="7:7" x14ac:dyDescent="0.25">
      <c r="G490" s="16"/>
    </row>
    <row r="491" spans="7:7" x14ac:dyDescent="0.25">
      <c r="G491" s="16"/>
    </row>
    <row r="492" spans="7:7" x14ac:dyDescent="0.25">
      <c r="G492" s="16"/>
    </row>
    <row r="493" spans="7:7" x14ac:dyDescent="0.25">
      <c r="G493" s="16"/>
    </row>
    <row r="494" spans="7:7" x14ac:dyDescent="0.25">
      <c r="G494" s="16"/>
    </row>
    <row r="495" spans="7:7" x14ac:dyDescent="0.25">
      <c r="G495" s="16"/>
    </row>
    <row r="496" spans="7:7" x14ac:dyDescent="0.25">
      <c r="G496" s="16"/>
    </row>
    <row r="497" spans="7:7" x14ac:dyDescent="0.25">
      <c r="G497" s="16"/>
    </row>
    <row r="498" spans="7:7" x14ac:dyDescent="0.25">
      <c r="G498" s="16"/>
    </row>
    <row r="499" spans="7:7" x14ac:dyDescent="0.25">
      <c r="G499" s="16"/>
    </row>
    <row r="500" spans="7:7" x14ac:dyDescent="0.25">
      <c r="G500" s="16"/>
    </row>
    <row r="501" spans="7:7" x14ac:dyDescent="0.25">
      <c r="G501" s="16"/>
    </row>
    <row r="502" spans="7:7" x14ac:dyDescent="0.25">
      <c r="G502" s="16"/>
    </row>
    <row r="503" spans="7:7" x14ac:dyDescent="0.25">
      <c r="G503" s="16"/>
    </row>
    <row r="504" spans="7:7" x14ac:dyDescent="0.25">
      <c r="G504" s="16"/>
    </row>
    <row r="505" spans="7:7" x14ac:dyDescent="0.25">
      <c r="G505" s="16"/>
    </row>
    <row r="506" spans="7:7" x14ac:dyDescent="0.25">
      <c r="G506" s="16"/>
    </row>
    <row r="507" spans="7:7" x14ac:dyDescent="0.25">
      <c r="G507" s="16"/>
    </row>
    <row r="508" spans="7:7" x14ac:dyDescent="0.25">
      <c r="G508" s="16"/>
    </row>
    <row r="509" spans="7:7" x14ac:dyDescent="0.25">
      <c r="G509" s="16"/>
    </row>
    <row r="510" spans="7:7" x14ac:dyDescent="0.25">
      <c r="G510" s="16"/>
    </row>
    <row r="511" spans="7:7" x14ac:dyDescent="0.25">
      <c r="G511" s="16"/>
    </row>
    <row r="512" spans="7:7" x14ac:dyDescent="0.25">
      <c r="G512" s="16"/>
    </row>
    <row r="513" spans="7:7" x14ac:dyDescent="0.25">
      <c r="G513" s="16"/>
    </row>
    <row r="514" spans="7:7" x14ac:dyDescent="0.25">
      <c r="G514" s="16"/>
    </row>
    <row r="515" spans="7:7" x14ac:dyDescent="0.25">
      <c r="G515" s="16"/>
    </row>
    <row r="516" spans="7:7" x14ac:dyDescent="0.25">
      <c r="G516" s="16"/>
    </row>
    <row r="517" spans="7:7" x14ac:dyDescent="0.25">
      <c r="G517" s="16"/>
    </row>
    <row r="518" spans="7:7" x14ac:dyDescent="0.25">
      <c r="G518" s="16"/>
    </row>
    <row r="519" spans="7:7" x14ac:dyDescent="0.25">
      <c r="G519" s="16"/>
    </row>
    <row r="520" spans="7:7" x14ac:dyDescent="0.25">
      <c r="G520" s="16"/>
    </row>
    <row r="521" spans="7:7" x14ac:dyDescent="0.25">
      <c r="G521" s="16"/>
    </row>
    <row r="522" spans="7:7" x14ac:dyDescent="0.25">
      <c r="G522" s="16"/>
    </row>
    <row r="523" spans="7:7" x14ac:dyDescent="0.25">
      <c r="G523" s="16"/>
    </row>
    <row r="524" spans="7:7" x14ac:dyDescent="0.25">
      <c r="G524" s="16"/>
    </row>
    <row r="525" spans="7:7" x14ac:dyDescent="0.25">
      <c r="G525" s="16"/>
    </row>
    <row r="526" spans="7:7" x14ac:dyDescent="0.25">
      <c r="G526" s="16"/>
    </row>
    <row r="527" spans="7:7" x14ac:dyDescent="0.25">
      <c r="G527" s="16"/>
    </row>
    <row r="528" spans="7:7" x14ac:dyDescent="0.25">
      <c r="G528" s="16"/>
    </row>
    <row r="529" spans="7:7" x14ac:dyDescent="0.25">
      <c r="G529" s="16"/>
    </row>
    <row r="530" spans="7:7" x14ac:dyDescent="0.25">
      <c r="G530" s="16"/>
    </row>
    <row r="531" spans="7:7" x14ac:dyDescent="0.25">
      <c r="G531" s="16"/>
    </row>
    <row r="532" spans="7:7" x14ac:dyDescent="0.25">
      <c r="G532" s="16"/>
    </row>
    <row r="533" spans="7:7" x14ac:dyDescent="0.25">
      <c r="G533" s="16"/>
    </row>
    <row r="534" spans="7:7" x14ac:dyDescent="0.25">
      <c r="G534" s="16"/>
    </row>
    <row r="535" spans="7:7" x14ac:dyDescent="0.25">
      <c r="G535" s="16"/>
    </row>
    <row r="536" spans="7:7" x14ac:dyDescent="0.25">
      <c r="G536" s="16"/>
    </row>
    <row r="537" spans="7:7" x14ac:dyDescent="0.25">
      <c r="G537" s="16"/>
    </row>
    <row r="538" spans="7:7" x14ac:dyDescent="0.25">
      <c r="G538" s="16"/>
    </row>
    <row r="539" spans="7:7" x14ac:dyDescent="0.25">
      <c r="G539" s="16"/>
    </row>
    <row r="540" spans="7:7" x14ac:dyDescent="0.25">
      <c r="G540" s="16"/>
    </row>
    <row r="541" spans="7:7" x14ac:dyDescent="0.25">
      <c r="G541" s="16"/>
    </row>
    <row r="542" spans="7:7" x14ac:dyDescent="0.25">
      <c r="G542" s="16"/>
    </row>
    <row r="543" spans="7:7" x14ac:dyDescent="0.25">
      <c r="G543" s="16"/>
    </row>
    <row r="544" spans="7:7" x14ac:dyDescent="0.25">
      <c r="G544" s="16"/>
    </row>
    <row r="545" spans="7:7" x14ac:dyDescent="0.25">
      <c r="G545" s="16"/>
    </row>
    <row r="546" spans="7:7" x14ac:dyDescent="0.25">
      <c r="G546" s="16"/>
    </row>
    <row r="547" spans="7:7" x14ac:dyDescent="0.25">
      <c r="G547" s="16"/>
    </row>
    <row r="548" spans="7:7" x14ac:dyDescent="0.25">
      <c r="G548" s="16"/>
    </row>
    <row r="549" spans="7:7" x14ac:dyDescent="0.25">
      <c r="G549" s="16"/>
    </row>
    <row r="550" spans="7:7" x14ac:dyDescent="0.25">
      <c r="G550" s="16"/>
    </row>
    <row r="551" spans="7:7" x14ac:dyDescent="0.25">
      <c r="G551" s="16"/>
    </row>
    <row r="552" spans="7:7" x14ac:dyDescent="0.25">
      <c r="G552" s="16"/>
    </row>
    <row r="553" spans="7:7" x14ac:dyDescent="0.25">
      <c r="G553" s="16"/>
    </row>
    <row r="554" spans="7:7" x14ac:dyDescent="0.25">
      <c r="G554" s="16"/>
    </row>
    <row r="555" spans="7:7" x14ac:dyDescent="0.25">
      <c r="G555" s="16"/>
    </row>
    <row r="556" spans="7:7" x14ac:dyDescent="0.25">
      <c r="G556" s="16"/>
    </row>
    <row r="557" spans="7:7" x14ac:dyDescent="0.25">
      <c r="G557" s="16"/>
    </row>
    <row r="558" spans="7:7" x14ac:dyDescent="0.25">
      <c r="G558" s="16"/>
    </row>
    <row r="559" spans="7:7" x14ac:dyDescent="0.25">
      <c r="G559" s="16"/>
    </row>
    <row r="560" spans="7:7" x14ac:dyDescent="0.25">
      <c r="G560" s="16"/>
    </row>
    <row r="561" spans="7:7" x14ac:dyDescent="0.25">
      <c r="G561" s="16"/>
    </row>
    <row r="562" spans="7:7" x14ac:dyDescent="0.25">
      <c r="G562" s="16"/>
    </row>
    <row r="563" spans="7:7" x14ac:dyDescent="0.25">
      <c r="G563" s="16"/>
    </row>
    <row r="564" spans="7:7" x14ac:dyDescent="0.25">
      <c r="G564" s="16"/>
    </row>
    <row r="565" spans="7:7" x14ac:dyDescent="0.25">
      <c r="G565" s="16"/>
    </row>
    <row r="566" spans="7:7" x14ac:dyDescent="0.25">
      <c r="G566" s="16"/>
    </row>
    <row r="567" spans="7:7" x14ac:dyDescent="0.25">
      <c r="G567" s="16"/>
    </row>
    <row r="568" spans="7:7" x14ac:dyDescent="0.25">
      <c r="G568" s="16"/>
    </row>
    <row r="569" spans="7:7" x14ac:dyDescent="0.25">
      <c r="G569" s="16"/>
    </row>
    <row r="570" spans="7:7" x14ac:dyDescent="0.25">
      <c r="G570" s="16"/>
    </row>
    <row r="571" spans="7:7" x14ac:dyDescent="0.25">
      <c r="G571" s="16"/>
    </row>
    <row r="572" spans="7:7" x14ac:dyDescent="0.25">
      <c r="G572" s="16"/>
    </row>
    <row r="573" spans="7:7" x14ac:dyDescent="0.25">
      <c r="G573" s="16"/>
    </row>
    <row r="574" spans="7:7" x14ac:dyDescent="0.25">
      <c r="G574" s="16"/>
    </row>
    <row r="575" spans="7:7" x14ac:dyDescent="0.25">
      <c r="G575" s="16"/>
    </row>
    <row r="576" spans="7:7" x14ac:dyDescent="0.25">
      <c r="G576" s="16"/>
    </row>
    <row r="577" spans="7:7" x14ac:dyDescent="0.25">
      <c r="G577" s="16"/>
    </row>
    <row r="578" spans="7:7" x14ac:dyDescent="0.25">
      <c r="G578" s="16"/>
    </row>
    <row r="579" spans="7:7" x14ac:dyDescent="0.25">
      <c r="G579" s="16"/>
    </row>
    <row r="580" spans="7:7" x14ac:dyDescent="0.25">
      <c r="G580" s="16"/>
    </row>
    <row r="581" spans="7:7" x14ac:dyDescent="0.25">
      <c r="G581" s="16"/>
    </row>
    <row r="582" spans="7:7" x14ac:dyDescent="0.25">
      <c r="G582" s="16"/>
    </row>
    <row r="583" spans="7:7" x14ac:dyDescent="0.25">
      <c r="G583" s="16"/>
    </row>
    <row r="584" spans="7:7" x14ac:dyDescent="0.25">
      <c r="G584" s="16"/>
    </row>
    <row r="585" spans="7:7" x14ac:dyDescent="0.25">
      <c r="G585" s="16"/>
    </row>
    <row r="586" spans="7:7" x14ac:dyDescent="0.25">
      <c r="G586" s="16"/>
    </row>
    <row r="587" spans="7:7" x14ac:dyDescent="0.25">
      <c r="G587" s="16"/>
    </row>
    <row r="588" spans="7:7" x14ac:dyDescent="0.25">
      <c r="G588" s="16"/>
    </row>
    <row r="589" spans="7:7" x14ac:dyDescent="0.25">
      <c r="G589" s="16"/>
    </row>
    <row r="590" spans="7:7" x14ac:dyDescent="0.25">
      <c r="G590" s="16"/>
    </row>
    <row r="591" spans="7:7" x14ac:dyDescent="0.25">
      <c r="G591" s="16"/>
    </row>
    <row r="592" spans="7:7" x14ac:dyDescent="0.25">
      <c r="G592" s="16"/>
    </row>
    <row r="593" spans="7:7" x14ac:dyDescent="0.25">
      <c r="G593" s="16"/>
    </row>
    <row r="594" spans="7:7" x14ac:dyDescent="0.25">
      <c r="G594" s="16"/>
    </row>
    <row r="595" spans="7:7" x14ac:dyDescent="0.25">
      <c r="G595" s="16"/>
    </row>
    <row r="596" spans="7:7" x14ac:dyDescent="0.25">
      <c r="G596" s="16"/>
    </row>
    <row r="597" spans="7:7" x14ac:dyDescent="0.25">
      <c r="G597" s="16"/>
    </row>
    <row r="598" spans="7:7" x14ac:dyDescent="0.25">
      <c r="G598" s="16"/>
    </row>
    <row r="599" spans="7:7" x14ac:dyDescent="0.25">
      <c r="G599" s="16"/>
    </row>
    <row r="600" spans="7:7" x14ac:dyDescent="0.25">
      <c r="G600" s="16"/>
    </row>
    <row r="601" spans="7:7" x14ac:dyDescent="0.25">
      <c r="G601" s="16"/>
    </row>
    <row r="602" spans="7:7" x14ac:dyDescent="0.25">
      <c r="G602" s="16"/>
    </row>
    <row r="603" spans="7:7" x14ac:dyDescent="0.25">
      <c r="G603" s="16"/>
    </row>
    <row r="604" spans="7:7" x14ac:dyDescent="0.25">
      <c r="G604" s="16"/>
    </row>
    <row r="605" spans="7:7" x14ac:dyDescent="0.25">
      <c r="G605" s="16"/>
    </row>
    <row r="606" spans="7:7" x14ac:dyDescent="0.25">
      <c r="G606" s="16"/>
    </row>
    <row r="607" spans="7:7" x14ac:dyDescent="0.25">
      <c r="G607" s="16"/>
    </row>
    <row r="608" spans="7:7" x14ac:dyDescent="0.25">
      <c r="G608" s="16"/>
    </row>
    <row r="609" spans="7:7" x14ac:dyDescent="0.25">
      <c r="G609" s="16"/>
    </row>
    <row r="610" spans="7:7" x14ac:dyDescent="0.25">
      <c r="G610" s="16"/>
    </row>
    <row r="611" spans="7:7" x14ac:dyDescent="0.25">
      <c r="G611" s="16"/>
    </row>
    <row r="612" spans="7:7" x14ac:dyDescent="0.25">
      <c r="G612" s="16"/>
    </row>
    <row r="613" spans="7:7" x14ac:dyDescent="0.25">
      <c r="G613" s="16"/>
    </row>
    <row r="614" spans="7:7" x14ac:dyDescent="0.25">
      <c r="G614" s="16"/>
    </row>
    <row r="615" spans="7:7" x14ac:dyDescent="0.25">
      <c r="G615" s="16"/>
    </row>
    <row r="616" spans="7:7" x14ac:dyDescent="0.25">
      <c r="G616" s="16"/>
    </row>
    <row r="617" spans="7:7" x14ac:dyDescent="0.25">
      <c r="G617" s="16"/>
    </row>
    <row r="618" spans="7:7" x14ac:dyDescent="0.25">
      <c r="G618" s="16"/>
    </row>
    <row r="619" spans="7:7" x14ac:dyDescent="0.25">
      <c r="G619" s="16"/>
    </row>
    <row r="620" spans="7:7" x14ac:dyDescent="0.25">
      <c r="G620" s="16"/>
    </row>
    <row r="621" spans="7:7" x14ac:dyDescent="0.25">
      <c r="G621" s="16"/>
    </row>
    <row r="622" spans="7:7" x14ac:dyDescent="0.25">
      <c r="G622" s="16"/>
    </row>
    <row r="623" spans="7:7" x14ac:dyDescent="0.25">
      <c r="G623" s="16"/>
    </row>
    <row r="624" spans="7:7" x14ac:dyDescent="0.25">
      <c r="G624" s="16"/>
    </row>
    <row r="625" spans="7:7" x14ac:dyDescent="0.25">
      <c r="G625" s="16"/>
    </row>
    <row r="626" spans="7:7" x14ac:dyDescent="0.25">
      <c r="G626" s="16"/>
    </row>
    <row r="627" spans="7:7" x14ac:dyDescent="0.25">
      <c r="G627" s="16"/>
    </row>
    <row r="628" spans="7:7" x14ac:dyDescent="0.25">
      <c r="G628" s="16"/>
    </row>
    <row r="629" spans="7:7" x14ac:dyDescent="0.25">
      <c r="G629" s="16"/>
    </row>
    <row r="630" spans="7:7" x14ac:dyDescent="0.25">
      <c r="G630" s="16"/>
    </row>
    <row r="631" spans="7:7" x14ac:dyDescent="0.25">
      <c r="G631" s="16"/>
    </row>
    <row r="632" spans="7:7" x14ac:dyDescent="0.25">
      <c r="G632" s="16"/>
    </row>
    <row r="633" spans="7:7" x14ac:dyDescent="0.25">
      <c r="G633" s="16"/>
    </row>
    <row r="634" spans="7:7" x14ac:dyDescent="0.25">
      <c r="G634" s="16"/>
    </row>
    <row r="635" spans="7:7" x14ac:dyDescent="0.25">
      <c r="G635" s="16"/>
    </row>
    <row r="636" spans="7:7" x14ac:dyDescent="0.25">
      <c r="G636" s="16"/>
    </row>
    <row r="637" spans="7:7" x14ac:dyDescent="0.25">
      <c r="G637" s="16"/>
    </row>
    <row r="638" spans="7:7" x14ac:dyDescent="0.25">
      <c r="G638" s="16"/>
    </row>
    <row r="639" spans="7:7" x14ac:dyDescent="0.25">
      <c r="G639" s="16"/>
    </row>
    <row r="640" spans="7:7" x14ac:dyDescent="0.25">
      <c r="G640" s="16"/>
    </row>
    <row r="641" spans="7:7" x14ac:dyDescent="0.25">
      <c r="G641" s="16"/>
    </row>
    <row r="642" spans="7:7" x14ac:dyDescent="0.25">
      <c r="G642" s="16"/>
    </row>
    <row r="643" spans="7:7" x14ac:dyDescent="0.25">
      <c r="G643" s="16"/>
    </row>
    <row r="644" spans="7:7" x14ac:dyDescent="0.25">
      <c r="G644" s="16"/>
    </row>
    <row r="645" spans="7:7" x14ac:dyDescent="0.25">
      <c r="G645" s="16"/>
    </row>
    <row r="646" spans="7:7" x14ac:dyDescent="0.25">
      <c r="G646" s="16"/>
    </row>
    <row r="647" spans="7:7" x14ac:dyDescent="0.25">
      <c r="G647" s="16"/>
    </row>
    <row r="648" spans="7:7" x14ac:dyDescent="0.25">
      <c r="G648" s="16"/>
    </row>
    <row r="649" spans="7:7" x14ac:dyDescent="0.25">
      <c r="G649" s="16"/>
    </row>
    <row r="650" spans="7:7" x14ac:dyDescent="0.25">
      <c r="G650" s="16"/>
    </row>
    <row r="651" spans="7:7" x14ac:dyDescent="0.25">
      <c r="G651" s="16"/>
    </row>
    <row r="652" spans="7:7" x14ac:dyDescent="0.25">
      <c r="G652" s="16"/>
    </row>
    <row r="653" spans="7:7" x14ac:dyDescent="0.25">
      <c r="G653" s="16"/>
    </row>
    <row r="654" spans="7:7" x14ac:dyDescent="0.25">
      <c r="G654" s="16"/>
    </row>
    <row r="655" spans="7:7" x14ac:dyDescent="0.25">
      <c r="G655" s="16"/>
    </row>
    <row r="656" spans="7:7" x14ac:dyDescent="0.25">
      <c r="G656" s="16"/>
    </row>
    <row r="657" spans="7:7" x14ac:dyDescent="0.25">
      <c r="G657" s="16"/>
    </row>
    <row r="658" spans="7:7" x14ac:dyDescent="0.25">
      <c r="G658" s="16"/>
    </row>
    <row r="659" spans="7:7" x14ac:dyDescent="0.25">
      <c r="G659" s="16"/>
    </row>
    <row r="660" spans="7:7" x14ac:dyDescent="0.25">
      <c r="G660" s="16"/>
    </row>
    <row r="661" spans="7:7" x14ac:dyDescent="0.25">
      <c r="G661" s="16"/>
    </row>
    <row r="662" spans="7:7" x14ac:dyDescent="0.25">
      <c r="G662" s="16"/>
    </row>
    <row r="663" spans="7:7" x14ac:dyDescent="0.25">
      <c r="G663" s="16"/>
    </row>
    <row r="664" spans="7:7" x14ac:dyDescent="0.25">
      <c r="G664" s="16"/>
    </row>
    <row r="665" spans="7:7" x14ac:dyDescent="0.25">
      <c r="G665" s="16"/>
    </row>
    <row r="666" spans="7:7" x14ac:dyDescent="0.25">
      <c r="G666" s="16"/>
    </row>
    <row r="667" spans="7:7" x14ac:dyDescent="0.25">
      <c r="G667" s="16"/>
    </row>
    <row r="668" spans="7:7" x14ac:dyDescent="0.25">
      <c r="G668" s="16"/>
    </row>
    <row r="669" spans="7:7" x14ac:dyDescent="0.25">
      <c r="G669" s="16"/>
    </row>
    <row r="670" spans="7:7" x14ac:dyDescent="0.25">
      <c r="G670" s="16"/>
    </row>
    <row r="671" spans="7:7" x14ac:dyDescent="0.25">
      <c r="G671" s="16"/>
    </row>
    <row r="672" spans="7:7" x14ac:dyDescent="0.25">
      <c r="G672" s="16"/>
    </row>
    <row r="673" spans="7:7" x14ac:dyDescent="0.25">
      <c r="G673" s="16"/>
    </row>
    <row r="674" spans="7:7" x14ac:dyDescent="0.25">
      <c r="G674" s="16"/>
    </row>
    <row r="675" spans="7:7" x14ac:dyDescent="0.25">
      <c r="G675" s="16"/>
    </row>
    <row r="676" spans="7:7" x14ac:dyDescent="0.25">
      <c r="G676" s="16"/>
    </row>
    <row r="677" spans="7:7" x14ac:dyDescent="0.25">
      <c r="G677" s="16"/>
    </row>
    <row r="678" spans="7:7" x14ac:dyDescent="0.25">
      <c r="G678" s="16"/>
    </row>
    <row r="679" spans="7:7" x14ac:dyDescent="0.25">
      <c r="G679" s="16"/>
    </row>
    <row r="680" spans="7:7" x14ac:dyDescent="0.25">
      <c r="G680" s="16"/>
    </row>
    <row r="681" spans="7:7" x14ac:dyDescent="0.25">
      <c r="G681" s="16"/>
    </row>
    <row r="682" spans="7:7" x14ac:dyDescent="0.25">
      <c r="G682" s="16"/>
    </row>
    <row r="683" spans="7:7" x14ac:dyDescent="0.25">
      <c r="G683" s="16"/>
    </row>
    <row r="684" spans="7:7" x14ac:dyDescent="0.25">
      <c r="G684" s="16"/>
    </row>
    <row r="685" spans="7:7" x14ac:dyDescent="0.25">
      <c r="G685" s="16"/>
    </row>
    <row r="686" spans="7:7" x14ac:dyDescent="0.25">
      <c r="G686" s="16"/>
    </row>
    <row r="687" spans="7:7" x14ac:dyDescent="0.25">
      <c r="G687" s="16"/>
    </row>
    <row r="688" spans="7:7" x14ac:dyDescent="0.25">
      <c r="G688" s="16"/>
    </row>
    <row r="689" spans="7:7" x14ac:dyDescent="0.25">
      <c r="G689" s="16"/>
    </row>
    <row r="690" spans="7:7" x14ac:dyDescent="0.25">
      <c r="G690" s="16"/>
    </row>
    <row r="691" spans="7:7" x14ac:dyDescent="0.25">
      <c r="G691" s="16"/>
    </row>
    <row r="692" spans="7:7" x14ac:dyDescent="0.25">
      <c r="G692" s="16"/>
    </row>
    <row r="693" spans="7:7" x14ac:dyDescent="0.25">
      <c r="G693" s="16"/>
    </row>
    <row r="694" spans="7:7" x14ac:dyDescent="0.25">
      <c r="G694" s="16"/>
    </row>
    <row r="695" spans="7:7" x14ac:dyDescent="0.25">
      <c r="G695" s="16"/>
    </row>
    <row r="696" spans="7:7" x14ac:dyDescent="0.25">
      <c r="G696" s="16"/>
    </row>
    <row r="697" spans="7:7" x14ac:dyDescent="0.25">
      <c r="G697" s="16"/>
    </row>
    <row r="698" spans="7:7" x14ac:dyDescent="0.25">
      <c r="G698" s="16"/>
    </row>
    <row r="699" spans="7:7" x14ac:dyDescent="0.25">
      <c r="G699" s="16"/>
    </row>
    <row r="700" spans="7:7" x14ac:dyDescent="0.25">
      <c r="G700" s="16"/>
    </row>
    <row r="701" spans="7:7" x14ac:dyDescent="0.25">
      <c r="G701" s="16"/>
    </row>
    <row r="702" spans="7:7" x14ac:dyDescent="0.25">
      <c r="G702" s="16"/>
    </row>
    <row r="703" spans="7:7" x14ac:dyDescent="0.25">
      <c r="G703" s="16"/>
    </row>
    <row r="704" spans="7:7" x14ac:dyDescent="0.25">
      <c r="G704" s="16"/>
    </row>
    <row r="705" spans="7:7" x14ac:dyDescent="0.25">
      <c r="G705" s="16"/>
    </row>
    <row r="706" spans="7:7" x14ac:dyDescent="0.25">
      <c r="G706" s="16"/>
    </row>
    <row r="707" spans="7:7" x14ac:dyDescent="0.25">
      <c r="G707" s="16"/>
    </row>
    <row r="708" spans="7:7" x14ac:dyDescent="0.25">
      <c r="G708" s="16"/>
    </row>
    <row r="709" spans="7:7" x14ac:dyDescent="0.25">
      <c r="G709" s="16"/>
    </row>
    <row r="710" spans="7:7" x14ac:dyDescent="0.25">
      <c r="G710" s="16"/>
    </row>
    <row r="711" spans="7:7" x14ac:dyDescent="0.25">
      <c r="G711" s="16"/>
    </row>
    <row r="712" spans="7:7" x14ac:dyDescent="0.25">
      <c r="G712" s="16"/>
    </row>
    <row r="713" spans="7:7" x14ac:dyDescent="0.25">
      <c r="G713" s="16"/>
    </row>
    <row r="714" spans="7:7" x14ac:dyDescent="0.25">
      <c r="G714" s="16"/>
    </row>
    <row r="715" spans="7:7" x14ac:dyDescent="0.25">
      <c r="G715" s="16"/>
    </row>
    <row r="716" spans="7:7" x14ac:dyDescent="0.25">
      <c r="G716" s="16"/>
    </row>
    <row r="717" spans="7:7" x14ac:dyDescent="0.25">
      <c r="G717" s="16"/>
    </row>
    <row r="718" spans="7:7" x14ac:dyDescent="0.25">
      <c r="G718" s="16"/>
    </row>
    <row r="719" spans="7:7" x14ac:dyDescent="0.25">
      <c r="G719" s="16"/>
    </row>
    <row r="720" spans="7:7" x14ac:dyDescent="0.25">
      <c r="G720" s="16"/>
    </row>
    <row r="721" spans="7:7" x14ac:dyDescent="0.25">
      <c r="G721" s="16"/>
    </row>
    <row r="722" spans="7:7" x14ac:dyDescent="0.25">
      <c r="G722" s="16"/>
    </row>
    <row r="723" spans="7:7" x14ac:dyDescent="0.25">
      <c r="G723" s="16"/>
    </row>
    <row r="724" spans="7:7" x14ac:dyDescent="0.25">
      <c r="G724" s="16"/>
    </row>
    <row r="725" spans="7:7" x14ac:dyDescent="0.25">
      <c r="G725" s="16"/>
    </row>
    <row r="726" spans="7:7" x14ac:dyDescent="0.25">
      <c r="G726" s="16"/>
    </row>
    <row r="727" spans="7:7" x14ac:dyDescent="0.25">
      <c r="G727" s="16"/>
    </row>
    <row r="728" spans="7:7" x14ac:dyDescent="0.25">
      <c r="G728" s="16"/>
    </row>
    <row r="729" spans="7:7" x14ac:dyDescent="0.25">
      <c r="G729" s="16"/>
    </row>
    <row r="730" spans="7:7" x14ac:dyDescent="0.25">
      <c r="G730" s="16"/>
    </row>
    <row r="731" spans="7:7" x14ac:dyDescent="0.25">
      <c r="G731" s="16"/>
    </row>
    <row r="732" spans="7:7" x14ac:dyDescent="0.25">
      <c r="G732" s="16"/>
    </row>
    <row r="733" spans="7:7" x14ac:dyDescent="0.25">
      <c r="G733" s="16"/>
    </row>
    <row r="734" spans="7:7" x14ac:dyDescent="0.25">
      <c r="G734" s="16"/>
    </row>
    <row r="735" spans="7:7" x14ac:dyDescent="0.25">
      <c r="G735" s="16"/>
    </row>
    <row r="736" spans="7:7" x14ac:dyDescent="0.25">
      <c r="G736" s="16"/>
    </row>
    <row r="737" spans="7:7" x14ac:dyDescent="0.25">
      <c r="G737" s="16"/>
    </row>
    <row r="738" spans="7:7" x14ac:dyDescent="0.25">
      <c r="G738" s="16"/>
    </row>
    <row r="739" spans="7:7" x14ac:dyDescent="0.25">
      <c r="G739" s="16"/>
    </row>
    <row r="740" spans="7:7" x14ac:dyDescent="0.25">
      <c r="G740" s="16"/>
    </row>
    <row r="741" spans="7:7" x14ac:dyDescent="0.25">
      <c r="G741" s="16"/>
    </row>
    <row r="742" spans="7:7" x14ac:dyDescent="0.25">
      <c r="G742" s="16"/>
    </row>
  </sheetData>
  <autoFilter ref="A1:I742">
    <filterColumn colId="0" showButton="0"/>
    <filterColumn colId="1" hiddenButton="1" showButton="0"/>
    <filterColumn colId="2" showButton="0"/>
    <filterColumn colId="3" showButton="0"/>
    <filterColumn colId="4" showButton="0"/>
    <filterColumn colId="5" showButton="0"/>
    <filterColumn colId="6" showButton="0"/>
  </autoFilter>
  <sortState ref="A6:WVH50">
    <sortCondition ref="A6:A50"/>
  </sortState>
  <mergeCells count="4">
    <mergeCell ref="A1:H1"/>
    <mergeCell ref="A2:H2"/>
    <mergeCell ref="A3:H3"/>
    <mergeCell ref="A4:H4"/>
  </mergeCells>
  <printOptions horizontalCentered="1" verticalCentered="1" gridLines="1"/>
  <pageMargins left="0.25" right="0.25" top="0.75" bottom="0.75" header="0.3" footer="0.3"/>
  <pageSetup paperSize="9" scale="97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opLeftCell="A2" zoomScaleNormal="160" workbookViewId="0">
      <selection activeCell="M17" sqref="M17"/>
    </sheetView>
  </sheetViews>
  <sheetFormatPr defaultRowHeight="15" x14ac:dyDescent="0.25"/>
  <cols>
    <col min="1" max="1" width="9.140625" style="49"/>
    <col min="2" max="2" width="19" style="20" bestFit="1" customWidth="1"/>
    <col min="3" max="3" width="15.140625" style="5" hidden="1" customWidth="1"/>
    <col min="4" max="4" width="14" style="5" hidden="1" customWidth="1"/>
    <col min="5" max="5" width="10.140625" style="49" customWidth="1"/>
    <col min="6" max="6" width="9.140625" style="49" customWidth="1"/>
    <col min="7" max="7" width="8.5703125" style="49" customWidth="1"/>
    <col min="8" max="8" width="6.85546875" style="49" customWidth="1"/>
    <col min="9" max="12" width="9.140625" style="5" customWidth="1"/>
    <col min="13" max="13" width="12.42578125" style="5" customWidth="1"/>
    <col min="14" max="257" width="9.140625" style="5"/>
    <col min="258" max="258" width="10.85546875" style="5" customWidth="1"/>
    <col min="259" max="259" width="14" style="5" customWidth="1"/>
    <col min="260" max="260" width="10.140625" style="5" customWidth="1"/>
    <col min="261" max="261" width="9.140625" style="5"/>
    <col min="262" max="262" width="8.5703125" style="5" customWidth="1"/>
    <col min="263" max="263" width="6.85546875" style="5" customWidth="1"/>
    <col min="264" max="513" width="9.140625" style="5"/>
    <col min="514" max="514" width="10.85546875" style="5" customWidth="1"/>
    <col min="515" max="515" width="14" style="5" customWidth="1"/>
    <col min="516" max="516" width="10.140625" style="5" customWidth="1"/>
    <col min="517" max="517" width="9.140625" style="5"/>
    <col min="518" max="518" width="8.5703125" style="5" customWidth="1"/>
    <col min="519" max="519" width="6.85546875" style="5" customWidth="1"/>
    <col min="520" max="769" width="9.140625" style="5"/>
    <col min="770" max="770" width="10.85546875" style="5" customWidth="1"/>
    <col min="771" max="771" width="14" style="5" customWidth="1"/>
    <col min="772" max="772" width="10.140625" style="5" customWidth="1"/>
    <col min="773" max="773" width="9.140625" style="5"/>
    <col min="774" max="774" width="8.5703125" style="5" customWidth="1"/>
    <col min="775" max="775" width="6.85546875" style="5" customWidth="1"/>
    <col min="776" max="1025" width="9.140625" style="5"/>
    <col min="1026" max="1026" width="10.85546875" style="5" customWidth="1"/>
    <col min="1027" max="1027" width="14" style="5" customWidth="1"/>
    <col min="1028" max="1028" width="10.140625" style="5" customWidth="1"/>
    <col min="1029" max="1029" width="9.140625" style="5"/>
    <col min="1030" max="1030" width="8.5703125" style="5" customWidth="1"/>
    <col min="1031" max="1031" width="6.85546875" style="5" customWidth="1"/>
    <col min="1032" max="1281" width="9.140625" style="5"/>
    <col min="1282" max="1282" width="10.85546875" style="5" customWidth="1"/>
    <col min="1283" max="1283" width="14" style="5" customWidth="1"/>
    <col min="1284" max="1284" width="10.140625" style="5" customWidth="1"/>
    <col min="1285" max="1285" width="9.140625" style="5"/>
    <col min="1286" max="1286" width="8.5703125" style="5" customWidth="1"/>
    <col min="1287" max="1287" width="6.85546875" style="5" customWidth="1"/>
    <col min="1288" max="1537" width="9.140625" style="5"/>
    <col min="1538" max="1538" width="10.85546875" style="5" customWidth="1"/>
    <col min="1539" max="1539" width="14" style="5" customWidth="1"/>
    <col min="1540" max="1540" width="10.140625" style="5" customWidth="1"/>
    <col min="1541" max="1541" width="9.140625" style="5"/>
    <col min="1542" max="1542" width="8.5703125" style="5" customWidth="1"/>
    <col min="1543" max="1543" width="6.85546875" style="5" customWidth="1"/>
    <col min="1544" max="1793" width="9.140625" style="5"/>
    <col min="1794" max="1794" width="10.85546875" style="5" customWidth="1"/>
    <col min="1795" max="1795" width="14" style="5" customWidth="1"/>
    <col min="1796" max="1796" width="10.140625" style="5" customWidth="1"/>
    <col min="1797" max="1797" width="9.140625" style="5"/>
    <col min="1798" max="1798" width="8.5703125" style="5" customWidth="1"/>
    <col min="1799" max="1799" width="6.85546875" style="5" customWidth="1"/>
    <col min="1800" max="2049" width="9.140625" style="5"/>
    <col min="2050" max="2050" width="10.85546875" style="5" customWidth="1"/>
    <col min="2051" max="2051" width="14" style="5" customWidth="1"/>
    <col min="2052" max="2052" width="10.140625" style="5" customWidth="1"/>
    <col min="2053" max="2053" width="9.140625" style="5"/>
    <col min="2054" max="2054" width="8.5703125" style="5" customWidth="1"/>
    <col min="2055" max="2055" width="6.85546875" style="5" customWidth="1"/>
    <col min="2056" max="2305" width="9.140625" style="5"/>
    <col min="2306" max="2306" width="10.85546875" style="5" customWidth="1"/>
    <col min="2307" max="2307" width="14" style="5" customWidth="1"/>
    <col min="2308" max="2308" width="10.140625" style="5" customWidth="1"/>
    <col min="2309" max="2309" width="9.140625" style="5"/>
    <col min="2310" max="2310" width="8.5703125" style="5" customWidth="1"/>
    <col min="2311" max="2311" width="6.85546875" style="5" customWidth="1"/>
    <col min="2312" max="2561" width="9.140625" style="5"/>
    <col min="2562" max="2562" width="10.85546875" style="5" customWidth="1"/>
    <col min="2563" max="2563" width="14" style="5" customWidth="1"/>
    <col min="2564" max="2564" width="10.140625" style="5" customWidth="1"/>
    <col min="2565" max="2565" width="9.140625" style="5"/>
    <col min="2566" max="2566" width="8.5703125" style="5" customWidth="1"/>
    <col min="2567" max="2567" width="6.85546875" style="5" customWidth="1"/>
    <col min="2568" max="2817" width="9.140625" style="5"/>
    <col min="2818" max="2818" width="10.85546875" style="5" customWidth="1"/>
    <col min="2819" max="2819" width="14" style="5" customWidth="1"/>
    <col min="2820" max="2820" width="10.140625" style="5" customWidth="1"/>
    <col min="2821" max="2821" width="9.140625" style="5"/>
    <col min="2822" max="2822" width="8.5703125" style="5" customWidth="1"/>
    <col min="2823" max="2823" width="6.85546875" style="5" customWidth="1"/>
    <col min="2824" max="3073" width="9.140625" style="5"/>
    <col min="3074" max="3074" width="10.85546875" style="5" customWidth="1"/>
    <col min="3075" max="3075" width="14" style="5" customWidth="1"/>
    <col min="3076" max="3076" width="10.140625" style="5" customWidth="1"/>
    <col min="3077" max="3077" width="9.140625" style="5"/>
    <col min="3078" max="3078" width="8.5703125" style="5" customWidth="1"/>
    <col min="3079" max="3079" width="6.85546875" style="5" customWidth="1"/>
    <col min="3080" max="3329" width="9.140625" style="5"/>
    <col min="3330" max="3330" width="10.85546875" style="5" customWidth="1"/>
    <col min="3331" max="3331" width="14" style="5" customWidth="1"/>
    <col min="3332" max="3332" width="10.140625" style="5" customWidth="1"/>
    <col min="3333" max="3333" width="9.140625" style="5"/>
    <col min="3334" max="3334" width="8.5703125" style="5" customWidth="1"/>
    <col min="3335" max="3335" width="6.85546875" style="5" customWidth="1"/>
    <col min="3336" max="3585" width="9.140625" style="5"/>
    <col min="3586" max="3586" width="10.85546875" style="5" customWidth="1"/>
    <col min="3587" max="3587" width="14" style="5" customWidth="1"/>
    <col min="3588" max="3588" width="10.140625" style="5" customWidth="1"/>
    <col min="3589" max="3589" width="9.140625" style="5"/>
    <col min="3590" max="3590" width="8.5703125" style="5" customWidth="1"/>
    <col min="3591" max="3591" width="6.85546875" style="5" customWidth="1"/>
    <col min="3592" max="3841" width="9.140625" style="5"/>
    <col min="3842" max="3842" width="10.85546875" style="5" customWidth="1"/>
    <col min="3843" max="3843" width="14" style="5" customWidth="1"/>
    <col min="3844" max="3844" width="10.140625" style="5" customWidth="1"/>
    <col min="3845" max="3845" width="9.140625" style="5"/>
    <col min="3846" max="3846" width="8.5703125" style="5" customWidth="1"/>
    <col min="3847" max="3847" width="6.85546875" style="5" customWidth="1"/>
    <col min="3848" max="4097" width="9.140625" style="5"/>
    <col min="4098" max="4098" width="10.85546875" style="5" customWidth="1"/>
    <col min="4099" max="4099" width="14" style="5" customWidth="1"/>
    <col min="4100" max="4100" width="10.140625" style="5" customWidth="1"/>
    <col min="4101" max="4101" width="9.140625" style="5"/>
    <col min="4102" max="4102" width="8.5703125" style="5" customWidth="1"/>
    <col min="4103" max="4103" width="6.85546875" style="5" customWidth="1"/>
    <col min="4104" max="4353" width="9.140625" style="5"/>
    <col min="4354" max="4354" width="10.85546875" style="5" customWidth="1"/>
    <col min="4355" max="4355" width="14" style="5" customWidth="1"/>
    <col min="4356" max="4356" width="10.140625" style="5" customWidth="1"/>
    <col min="4357" max="4357" width="9.140625" style="5"/>
    <col min="4358" max="4358" width="8.5703125" style="5" customWidth="1"/>
    <col min="4359" max="4359" width="6.85546875" style="5" customWidth="1"/>
    <col min="4360" max="4609" width="9.140625" style="5"/>
    <col min="4610" max="4610" width="10.85546875" style="5" customWidth="1"/>
    <col min="4611" max="4611" width="14" style="5" customWidth="1"/>
    <col min="4612" max="4612" width="10.140625" style="5" customWidth="1"/>
    <col min="4613" max="4613" width="9.140625" style="5"/>
    <col min="4614" max="4614" width="8.5703125" style="5" customWidth="1"/>
    <col min="4615" max="4615" width="6.85546875" style="5" customWidth="1"/>
    <col min="4616" max="4865" width="9.140625" style="5"/>
    <col min="4866" max="4866" width="10.85546875" style="5" customWidth="1"/>
    <col min="4867" max="4867" width="14" style="5" customWidth="1"/>
    <col min="4868" max="4868" width="10.140625" style="5" customWidth="1"/>
    <col min="4869" max="4869" width="9.140625" style="5"/>
    <col min="4870" max="4870" width="8.5703125" style="5" customWidth="1"/>
    <col min="4871" max="4871" width="6.85546875" style="5" customWidth="1"/>
    <col min="4872" max="5121" width="9.140625" style="5"/>
    <col min="5122" max="5122" width="10.85546875" style="5" customWidth="1"/>
    <col min="5123" max="5123" width="14" style="5" customWidth="1"/>
    <col min="5124" max="5124" width="10.140625" style="5" customWidth="1"/>
    <col min="5125" max="5125" width="9.140625" style="5"/>
    <col min="5126" max="5126" width="8.5703125" style="5" customWidth="1"/>
    <col min="5127" max="5127" width="6.85546875" style="5" customWidth="1"/>
    <col min="5128" max="5377" width="9.140625" style="5"/>
    <col min="5378" max="5378" width="10.85546875" style="5" customWidth="1"/>
    <col min="5379" max="5379" width="14" style="5" customWidth="1"/>
    <col min="5380" max="5380" width="10.140625" style="5" customWidth="1"/>
    <col min="5381" max="5381" width="9.140625" style="5"/>
    <col min="5382" max="5382" width="8.5703125" style="5" customWidth="1"/>
    <col min="5383" max="5383" width="6.85546875" style="5" customWidth="1"/>
    <col min="5384" max="5633" width="9.140625" style="5"/>
    <col min="5634" max="5634" width="10.85546875" style="5" customWidth="1"/>
    <col min="5635" max="5635" width="14" style="5" customWidth="1"/>
    <col min="5636" max="5636" width="10.140625" style="5" customWidth="1"/>
    <col min="5637" max="5637" width="9.140625" style="5"/>
    <col min="5638" max="5638" width="8.5703125" style="5" customWidth="1"/>
    <col min="5639" max="5639" width="6.85546875" style="5" customWidth="1"/>
    <col min="5640" max="5889" width="9.140625" style="5"/>
    <col min="5890" max="5890" width="10.85546875" style="5" customWidth="1"/>
    <col min="5891" max="5891" width="14" style="5" customWidth="1"/>
    <col min="5892" max="5892" width="10.140625" style="5" customWidth="1"/>
    <col min="5893" max="5893" width="9.140625" style="5"/>
    <col min="5894" max="5894" width="8.5703125" style="5" customWidth="1"/>
    <col min="5895" max="5895" width="6.85546875" style="5" customWidth="1"/>
    <col min="5896" max="6145" width="9.140625" style="5"/>
    <col min="6146" max="6146" width="10.85546875" style="5" customWidth="1"/>
    <col min="6147" max="6147" width="14" style="5" customWidth="1"/>
    <col min="6148" max="6148" width="10.140625" style="5" customWidth="1"/>
    <col min="6149" max="6149" width="9.140625" style="5"/>
    <col min="6150" max="6150" width="8.5703125" style="5" customWidth="1"/>
    <col min="6151" max="6151" width="6.85546875" style="5" customWidth="1"/>
    <col min="6152" max="6401" width="9.140625" style="5"/>
    <col min="6402" max="6402" width="10.85546875" style="5" customWidth="1"/>
    <col min="6403" max="6403" width="14" style="5" customWidth="1"/>
    <col min="6404" max="6404" width="10.140625" style="5" customWidth="1"/>
    <col min="6405" max="6405" width="9.140625" style="5"/>
    <col min="6406" max="6406" width="8.5703125" style="5" customWidth="1"/>
    <col min="6407" max="6407" width="6.85546875" style="5" customWidth="1"/>
    <col min="6408" max="6657" width="9.140625" style="5"/>
    <col min="6658" max="6658" width="10.85546875" style="5" customWidth="1"/>
    <col min="6659" max="6659" width="14" style="5" customWidth="1"/>
    <col min="6660" max="6660" width="10.140625" style="5" customWidth="1"/>
    <col min="6661" max="6661" width="9.140625" style="5"/>
    <col min="6662" max="6662" width="8.5703125" style="5" customWidth="1"/>
    <col min="6663" max="6663" width="6.85546875" style="5" customWidth="1"/>
    <col min="6664" max="6913" width="9.140625" style="5"/>
    <col min="6914" max="6914" width="10.85546875" style="5" customWidth="1"/>
    <col min="6915" max="6915" width="14" style="5" customWidth="1"/>
    <col min="6916" max="6916" width="10.140625" style="5" customWidth="1"/>
    <col min="6917" max="6917" width="9.140625" style="5"/>
    <col min="6918" max="6918" width="8.5703125" style="5" customWidth="1"/>
    <col min="6919" max="6919" width="6.85546875" style="5" customWidth="1"/>
    <col min="6920" max="7169" width="9.140625" style="5"/>
    <col min="7170" max="7170" width="10.85546875" style="5" customWidth="1"/>
    <col min="7171" max="7171" width="14" style="5" customWidth="1"/>
    <col min="7172" max="7172" width="10.140625" style="5" customWidth="1"/>
    <col min="7173" max="7173" width="9.140625" style="5"/>
    <col min="7174" max="7174" width="8.5703125" style="5" customWidth="1"/>
    <col min="7175" max="7175" width="6.85546875" style="5" customWidth="1"/>
    <col min="7176" max="7425" width="9.140625" style="5"/>
    <col min="7426" max="7426" width="10.85546875" style="5" customWidth="1"/>
    <col min="7427" max="7427" width="14" style="5" customWidth="1"/>
    <col min="7428" max="7428" width="10.140625" style="5" customWidth="1"/>
    <col min="7429" max="7429" width="9.140625" style="5"/>
    <col min="7430" max="7430" width="8.5703125" style="5" customWidth="1"/>
    <col min="7431" max="7431" width="6.85546875" style="5" customWidth="1"/>
    <col min="7432" max="7681" width="9.140625" style="5"/>
    <col min="7682" max="7682" width="10.85546875" style="5" customWidth="1"/>
    <col min="7683" max="7683" width="14" style="5" customWidth="1"/>
    <col min="7684" max="7684" width="10.140625" style="5" customWidth="1"/>
    <col min="7685" max="7685" width="9.140625" style="5"/>
    <col min="7686" max="7686" width="8.5703125" style="5" customWidth="1"/>
    <col min="7687" max="7687" width="6.85546875" style="5" customWidth="1"/>
    <col min="7688" max="7937" width="9.140625" style="5"/>
    <col min="7938" max="7938" width="10.85546875" style="5" customWidth="1"/>
    <col min="7939" max="7939" width="14" style="5" customWidth="1"/>
    <col min="7940" max="7940" width="10.140625" style="5" customWidth="1"/>
    <col min="7941" max="7941" width="9.140625" style="5"/>
    <col min="7942" max="7942" width="8.5703125" style="5" customWidth="1"/>
    <col min="7943" max="7943" width="6.85546875" style="5" customWidth="1"/>
    <col min="7944" max="8193" width="9.140625" style="5"/>
    <col min="8194" max="8194" width="10.85546875" style="5" customWidth="1"/>
    <col min="8195" max="8195" width="14" style="5" customWidth="1"/>
    <col min="8196" max="8196" width="10.140625" style="5" customWidth="1"/>
    <col min="8197" max="8197" width="9.140625" style="5"/>
    <col min="8198" max="8198" width="8.5703125" style="5" customWidth="1"/>
    <col min="8199" max="8199" width="6.85546875" style="5" customWidth="1"/>
    <col min="8200" max="8449" width="9.140625" style="5"/>
    <col min="8450" max="8450" width="10.85546875" style="5" customWidth="1"/>
    <col min="8451" max="8451" width="14" style="5" customWidth="1"/>
    <col min="8452" max="8452" width="10.140625" style="5" customWidth="1"/>
    <col min="8453" max="8453" width="9.140625" style="5"/>
    <col min="8454" max="8454" width="8.5703125" style="5" customWidth="1"/>
    <col min="8455" max="8455" width="6.85546875" style="5" customWidth="1"/>
    <col min="8456" max="8705" width="9.140625" style="5"/>
    <col min="8706" max="8706" width="10.85546875" style="5" customWidth="1"/>
    <col min="8707" max="8707" width="14" style="5" customWidth="1"/>
    <col min="8708" max="8708" width="10.140625" style="5" customWidth="1"/>
    <col min="8709" max="8709" width="9.140625" style="5"/>
    <col min="8710" max="8710" width="8.5703125" style="5" customWidth="1"/>
    <col min="8711" max="8711" width="6.85546875" style="5" customWidth="1"/>
    <col min="8712" max="8961" width="9.140625" style="5"/>
    <col min="8962" max="8962" width="10.85546875" style="5" customWidth="1"/>
    <col min="8963" max="8963" width="14" style="5" customWidth="1"/>
    <col min="8964" max="8964" width="10.140625" style="5" customWidth="1"/>
    <col min="8965" max="8965" width="9.140625" style="5"/>
    <col min="8966" max="8966" width="8.5703125" style="5" customWidth="1"/>
    <col min="8967" max="8967" width="6.85546875" style="5" customWidth="1"/>
    <col min="8968" max="9217" width="9.140625" style="5"/>
    <col min="9218" max="9218" width="10.85546875" style="5" customWidth="1"/>
    <col min="9219" max="9219" width="14" style="5" customWidth="1"/>
    <col min="9220" max="9220" width="10.140625" style="5" customWidth="1"/>
    <col min="9221" max="9221" width="9.140625" style="5"/>
    <col min="9222" max="9222" width="8.5703125" style="5" customWidth="1"/>
    <col min="9223" max="9223" width="6.85546875" style="5" customWidth="1"/>
    <col min="9224" max="9473" width="9.140625" style="5"/>
    <col min="9474" max="9474" width="10.85546875" style="5" customWidth="1"/>
    <col min="9475" max="9475" width="14" style="5" customWidth="1"/>
    <col min="9476" max="9476" width="10.140625" style="5" customWidth="1"/>
    <col min="9477" max="9477" width="9.140625" style="5"/>
    <col min="9478" max="9478" width="8.5703125" style="5" customWidth="1"/>
    <col min="9479" max="9479" width="6.85546875" style="5" customWidth="1"/>
    <col min="9480" max="9729" width="9.140625" style="5"/>
    <col min="9730" max="9730" width="10.85546875" style="5" customWidth="1"/>
    <col min="9731" max="9731" width="14" style="5" customWidth="1"/>
    <col min="9732" max="9732" width="10.140625" style="5" customWidth="1"/>
    <col min="9733" max="9733" width="9.140625" style="5"/>
    <col min="9734" max="9734" width="8.5703125" style="5" customWidth="1"/>
    <col min="9735" max="9735" width="6.85546875" style="5" customWidth="1"/>
    <col min="9736" max="9985" width="9.140625" style="5"/>
    <col min="9986" max="9986" width="10.85546875" style="5" customWidth="1"/>
    <col min="9987" max="9987" width="14" style="5" customWidth="1"/>
    <col min="9988" max="9988" width="10.140625" style="5" customWidth="1"/>
    <col min="9989" max="9989" width="9.140625" style="5"/>
    <col min="9990" max="9990" width="8.5703125" style="5" customWidth="1"/>
    <col min="9991" max="9991" width="6.85546875" style="5" customWidth="1"/>
    <col min="9992" max="10241" width="9.140625" style="5"/>
    <col min="10242" max="10242" width="10.85546875" style="5" customWidth="1"/>
    <col min="10243" max="10243" width="14" style="5" customWidth="1"/>
    <col min="10244" max="10244" width="10.140625" style="5" customWidth="1"/>
    <col min="10245" max="10245" width="9.140625" style="5"/>
    <col min="10246" max="10246" width="8.5703125" style="5" customWidth="1"/>
    <col min="10247" max="10247" width="6.85546875" style="5" customWidth="1"/>
    <col min="10248" max="10497" width="9.140625" style="5"/>
    <col min="10498" max="10498" width="10.85546875" style="5" customWidth="1"/>
    <col min="10499" max="10499" width="14" style="5" customWidth="1"/>
    <col min="10500" max="10500" width="10.140625" style="5" customWidth="1"/>
    <col min="10501" max="10501" width="9.140625" style="5"/>
    <col min="10502" max="10502" width="8.5703125" style="5" customWidth="1"/>
    <col min="10503" max="10503" width="6.85546875" style="5" customWidth="1"/>
    <col min="10504" max="10753" width="9.140625" style="5"/>
    <col min="10754" max="10754" width="10.85546875" style="5" customWidth="1"/>
    <col min="10755" max="10755" width="14" style="5" customWidth="1"/>
    <col min="10756" max="10756" width="10.140625" style="5" customWidth="1"/>
    <col min="10757" max="10757" width="9.140625" style="5"/>
    <col min="10758" max="10758" width="8.5703125" style="5" customWidth="1"/>
    <col min="10759" max="10759" width="6.85546875" style="5" customWidth="1"/>
    <col min="10760" max="11009" width="9.140625" style="5"/>
    <col min="11010" max="11010" width="10.85546875" style="5" customWidth="1"/>
    <col min="11011" max="11011" width="14" style="5" customWidth="1"/>
    <col min="11012" max="11012" width="10.140625" style="5" customWidth="1"/>
    <col min="11013" max="11013" width="9.140625" style="5"/>
    <col min="11014" max="11014" width="8.5703125" style="5" customWidth="1"/>
    <col min="11015" max="11015" width="6.85546875" style="5" customWidth="1"/>
    <col min="11016" max="11265" width="9.140625" style="5"/>
    <col min="11266" max="11266" width="10.85546875" style="5" customWidth="1"/>
    <col min="11267" max="11267" width="14" style="5" customWidth="1"/>
    <col min="11268" max="11268" width="10.140625" style="5" customWidth="1"/>
    <col min="11269" max="11269" width="9.140625" style="5"/>
    <col min="11270" max="11270" width="8.5703125" style="5" customWidth="1"/>
    <col min="11271" max="11271" width="6.85546875" style="5" customWidth="1"/>
    <col min="11272" max="11521" width="9.140625" style="5"/>
    <col min="11522" max="11522" width="10.85546875" style="5" customWidth="1"/>
    <col min="11523" max="11523" width="14" style="5" customWidth="1"/>
    <col min="11524" max="11524" width="10.140625" style="5" customWidth="1"/>
    <col min="11525" max="11525" width="9.140625" style="5"/>
    <col min="11526" max="11526" width="8.5703125" style="5" customWidth="1"/>
    <col min="11527" max="11527" width="6.85546875" style="5" customWidth="1"/>
    <col min="11528" max="11777" width="9.140625" style="5"/>
    <col min="11778" max="11778" width="10.85546875" style="5" customWidth="1"/>
    <col min="11779" max="11779" width="14" style="5" customWidth="1"/>
    <col min="11780" max="11780" width="10.140625" style="5" customWidth="1"/>
    <col min="11781" max="11781" width="9.140625" style="5"/>
    <col min="11782" max="11782" width="8.5703125" style="5" customWidth="1"/>
    <col min="11783" max="11783" width="6.85546875" style="5" customWidth="1"/>
    <col min="11784" max="12033" width="9.140625" style="5"/>
    <col min="12034" max="12034" width="10.85546875" style="5" customWidth="1"/>
    <col min="12035" max="12035" width="14" style="5" customWidth="1"/>
    <col min="12036" max="12036" width="10.140625" style="5" customWidth="1"/>
    <col min="12037" max="12037" width="9.140625" style="5"/>
    <col min="12038" max="12038" width="8.5703125" style="5" customWidth="1"/>
    <col min="12039" max="12039" width="6.85546875" style="5" customWidth="1"/>
    <col min="12040" max="12289" width="9.140625" style="5"/>
    <col min="12290" max="12290" width="10.85546875" style="5" customWidth="1"/>
    <col min="12291" max="12291" width="14" style="5" customWidth="1"/>
    <col min="12292" max="12292" width="10.140625" style="5" customWidth="1"/>
    <col min="12293" max="12293" width="9.140625" style="5"/>
    <col min="12294" max="12294" width="8.5703125" style="5" customWidth="1"/>
    <col min="12295" max="12295" width="6.85546875" style="5" customWidth="1"/>
    <col min="12296" max="12545" width="9.140625" style="5"/>
    <col min="12546" max="12546" width="10.85546875" style="5" customWidth="1"/>
    <col min="12547" max="12547" width="14" style="5" customWidth="1"/>
    <col min="12548" max="12548" width="10.140625" style="5" customWidth="1"/>
    <col min="12549" max="12549" width="9.140625" style="5"/>
    <col min="12550" max="12550" width="8.5703125" style="5" customWidth="1"/>
    <col min="12551" max="12551" width="6.85546875" style="5" customWidth="1"/>
    <col min="12552" max="12801" width="9.140625" style="5"/>
    <col min="12802" max="12802" width="10.85546875" style="5" customWidth="1"/>
    <col min="12803" max="12803" width="14" style="5" customWidth="1"/>
    <col min="12804" max="12804" width="10.140625" style="5" customWidth="1"/>
    <col min="12805" max="12805" width="9.140625" style="5"/>
    <col min="12806" max="12806" width="8.5703125" style="5" customWidth="1"/>
    <col min="12807" max="12807" width="6.85546875" style="5" customWidth="1"/>
    <col min="12808" max="13057" width="9.140625" style="5"/>
    <col min="13058" max="13058" width="10.85546875" style="5" customWidth="1"/>
    <col min="13059" max="13059" width="14" style="5" customWidth="1"/>
    <col min="13060" max="13060" width="10.140625" style="5" customWidth="1"/>
    <col min="13061" max="13061" width="9.140625" style="5"/>
    <col min="13062" max="13062" width="8.5703125" style="5" customWidth="1"/>
    <col min="13063" max="13063" width="6.85546875" style="5" customWidth="1"/>
    <col min="13064" max="13313" width="9.140625" style="5"/>
    <col min="13314" max="13314" width="10.85546875" style="5" customWidth="1"/>
    <col min="13315" max="13315" width="14" style="5" customWidth="1"/>
    <col min="13316" max="13316" width="10.140625" style="5" customWidth="1"/>
    <col min="13317" max="13317" width="9.140625" style="5"/>
    <col min="13318" max="13318" width="8.5703125" style="5" customWidth="1"/>
    <col min="13319" max="13319" width="6.85546875" style="5" customWidth="1"/>
    <col min="13320" max="13569" width="9.140625" style="5"/>
    <col min="13570" max="13570" width="10.85546875" style="5" customWidth="1"/>
    <col min="13571" max="13571" width="14" style="5" customWidth="1"/>
    <col min="13572" max="13572" width="10.140625" style="5" customWidth="1"/>
    <col min="13573" max="13573" width="9.140625" style="5"/>
    <col min="13574" max="13574" width="8.5703125" style="5" customWidth="1"/>
    <col min="13575" max="13575" width="6.85546875" style="5" customWidth="1"/>
    <col min="13576" max="13825" width="9.140625" style="5"/>
    <col min="13826" max="13826" width="10.85546875" style="5" customWidth="1"/>
    <col min="13827" max="13827" width="14" style="5" customWidth="1"/>
    <col min="13828" max="13828" width="10.140625" style="5" customWidth="1"/>
    <col min="13829" max="13829" width="9.140625" style="5"/>
    <col min="13830" max="13830" width="8.5703125" style="5" customWidth="1"/>
    <col min="13831" max="13831" width="6.85546875" style="5" customWidth="1"/>
    <col min="13832" max="14081" width="9.140625" style="5"/>
    <col min="14082" max="14082" width="10.85546875" style="5" customWidth="1"/>
    <col min="14083" max="14083" width="14" style="5" customWidth="1"/>
    <col min="14084" max="14084" width="10.140625" style="5" customWidth="1"/>
    <col min="14085" max="14085" width="9.140625" style="5"/>
    <col min="14086" max="14086" width="8.5703125" style="5" customWidth="1"/>
    <col min="14087" max="14087" width="6.85546875" style="5" customWidth="1"/>
    <col min="14088" max="14337" width="9.140625" style="5"/>
    <col min="14338" max="14338" width="10.85546875" style="5" customWidth="1"/>
    <col min="14339" max="14339" width="14" style="5" customWidth="1"/>
    <col min="14340" max="14340" width="10.140625" style="5" customWidth="1"/>
    <col min="14341" max="14341" width="9.140625" style="5"/>
    <col min="14342" max="14342" width="8.5703125" style="5" customWidth="1"/>
    <col min="14343" max="14343" width="6.85546875" style="5" customWidth="1"/>
    <col min="14344" max="14593" width="9.140625" style="5"/>
    <col min="14594" max="14594" width="10.85546875" style="5" customWidth="1"/>
    <col min="14595" max="14595" width="14" style="5" customWidth="1"/>
    <col min="14596" max="14596" width="10.140625" style="5" customWidth="1"/>
    <col min="14597" max="14597" width="9.140625" style="5"/>
    <col min="14598" max="14598" width="8.5703125" style="5" customWidth="1"/>
    <col min="14599" max="14599" width="6.85546875" style="5" customWidth="1"/>
    <col min="14600" max="14849" width="9.140625" style="5"/>
    <col min="14850" max="14850" width="10.85546875" style="5" customWidth="1"/>
    <col min="14851" max="14851" width="14" style="5" customWidth="1"/>
    <col min="14852" max="14852" width="10.140625" style="5" customWidth="1"/>
    <col min="14853" max="14853" width="9.140625" style="5"/>
    <col min="14854" max="14854" width="8.5703125" style="5" customWidth="1"/>
    <col min="14855" max="14855" width="6.85546875" style="5" customWidth="1"/>
    <col min="14856" max="15105" width="9.140625" style="5"/>
    <col min="15106" max="15106" width="10.85546875" style="5" customWidth="1"/>
    <col min="15107" max="15107" width="14" style="5" customWidth="1"/>
    <col min="15108" max="15108" width="10.140625" style="5" customWidth="1"/>
    <col min="15109" max="15109" width="9.140625" style="5"/>
    <col min="15110" max="15110" width="8.5703125" style="5" customWidth="1"/>
    <col min="15111" max="15111" width="6.85546875" style="5" customWidth="1"/>
    <col min="15112" max="15361" width="9.140625" style="5"/>
    <col min="15362" max="15362" width="10.85546875" style="5" customWidth="1"/>
    <col min="15363" max="15363" width="14" style="5" customWidth="1"/>
    <col min="15364" max="15364" width="10.140625" style="5" customWidth="1"/>
    <col min="15365" max="15365" width="9.140625" style="5"/>
    <col min="15366" max="15366" width="8.5703125" style="5" customWidth="1"/>
    <col min="15367" max="15367" width="6.85546875" style="5" customWidth="1"/>
    <col min="15368" max="15617" width="9.140625" style="5"/>
    <col min="15618" max="15618" width="10.85546875" style="5" customWidth="1"/>
    <col min="15619" max="15619" width="14" style="5" customWidth="1"/>
    <col min="15620" max="15620" width="10.140625" style="5" customWidth="1"/>
    <col min="15621" max="15621" width="9.140625" style="5"/>
    <col min="15622" max="15622" width="8.5703125" style="5" customWidth="1"/>
    <col min="15623" max="15623" width="6.85546875" style="5" customWidth="1"/>
    <col min="15624" max="15873" width="9.140625" style="5"/>
    <col min="15874" max="15874" width="10.85546875" style="5" customWidth="1"/>
    <col min="15875" max="15875" width="14" style="5" customWidth="1"/>
    <col min="15876" max="15876" width="10.140625" style="5" customWidth="1"/>
    <col min="15877" max="15877" width="9.140625" style="5"/>
    <col min="15878" max="15878" width="8.5703125" style="5" customWidth="1"/>
    <col min="15879" max="15879" width="6.85546875" style="5" customWidth="1"/>
    <col min="15880" max="16129" width="9.140625" style="5"/>
    <col min="16130" max="16130" width="10.85546875" style="5" customWidth="1"/>
    <col min="16131" max="16131" width="14" style="5" customWidth="1"/>
    <col min="16132" max="16132" width="10.140625" style="5" customWidth="1"/>
    <col min="16133" max="16133" width="9.140625" style="5"/>
    <col min="16134" max="16134" width="8.5703125" style="5" customWidth="1"/>
    <col min="16135" max="16135" width="6.85546875" style="5" customWidth="1"/>
    <col min="16136" max="16384" width="9.140625" style="5"/>
  </cols>
  <sheetData>
    <row r="1" spans="1:13" ht="30" customHeight="1" x14ac:dyDescent="0.25">
      <c r="A1" s="57" t="s">
        <v>141</v>
      </c>
      <c r="B1" s="57"/>
      <c r="C1" s="57"/>
      <c r="D1" s="57"/>
      <c r="E1" s="57"/>
      <c r="F1" s="57"/>
      <c r="G1" s="57"/>
      <c r="H1" s="57"/>
    </row>
    <row r="2" spans="1:13" ht="13.5" customHeight="1" x14ac:dyDescent="0.25">
      <c r="A2" s="58" t="s">
        <v>167</v>
      </c>
      <c r="B2" s="58"/>
      <c r="C2" s="58"/>
      <c r="D2" s="58"/>
      <c r="E2" s="58"/>
      <c r="F2" s="58"/>
      <c r="G2" s="58"/>
      <c r="H2" s="58"/>
    </row>
    <row r="3" spans="1:13" ht="19.5" customHeight="1" x14ac:dyDescent="0.25">
      <c r="A3" s="59" t="s">
        <v>49</v>
      </c>
      <c r="B3" s="59"/>
      <c r="C3" s="59"/>
      <c r="D3" s="59"/>
      <c r="E3" s="59"/>
      <c r="F3" s="59"/>
      <c r="G3" s="59"/>
      <c r="H3" s="59"/>
    </row>
    <row r="4" spans="1:13" ht="9.75" customHeight="1" x14ac:dyDescent="0.25">
      <c r="D4" s="20"/>
      <c r="E4" s="13"/>
      <c r="F4" s="13"/>
      <c r="G4" s="13"/>
    </row>
    <row r="5" spans="1:13" s="23" customFormat="1" ht="33" customHeight="1" x14ac:dyDescent="0.25">
      <c r="A5" s="7" t="s">
        <v>48</v>
      </c>
      <c r="B5" s="67" t="s">
        <v>166</v>
      </c>
      <c r="C5" s="21" t="s">
        <v>44</v>
      </c>
      <c r="D5" s="21" t="s">
        <v>45</v>
      </c>
      <c r="E5" s="22" t="s">
        <v>0</v>
      </c>
      <c r="F5" s="10" t="s">
        <v>46</v>
      </c>
      <c r="G5" s="10" t="s">
        <v>47</v>
      </c>
      <c r="H5" s="7" t="s">
        <v>43</v>
      </c>
    </row>
    <row r="6" spans="1:13" x14ac:dyDescent="0.25">
      <c r="A6" s="49">
        <v>1</v>
      </c>
      <c r="B6" s="20" t="str">
        <f>CONCATENATE(D6," ",C6)</f>
        <v>John Lea-Wilson</v>
      </c>
      <c r="C6" s="11" t="s">
        <v>144</v>
      </c>
      <c r="D6" s="11" t="s">
        <v>79</v>
      </c>
      <c r="E6" s="16">
        <v>1.5277777777777779E-2</v>
      </c>
      <c r="F6" s="48">
        <v>3.2349537037037038E-2</v>
      </c>
      <c r="G6" s="48">
        <f t="shared" ref="G6:G50" si="0">F6-E6</f>
        <v>1.7071759259259259E-2</v>
      </c>
      <c r="H6" s="29">
        <v>29</v>
      </c>
    </row>
    <row r="7" spans="1:13" x14ac:dyDescent="0.25">
      <c r="A7" s="49">
        <v>2</v>
      </c>
      <c r="B7" s="20" t="str">
        <f>CONCATENATE(D7," ",C7)</f>
        <v>Anthony Liddle</v>
      </c>
      <c r="C7" s="11" t="s">
        <v>66</v>
      </c>
      <c r="D7" s="11" t="s">
        <v>68</v>
      </c>
      <c r="E7" s="16">
        <v>1.5162037037037036E-2</v>
      </c>
      <c r="F7" s="48">
        <v>3.2384259259259258E-2</v>
      </c>
      <c r="G7" s="48">
        <f t="shared" si="0"/>
        <v>1.7222222222222222E-2</v>
      </c>
      <c r="H7" s="29">
        <v>32</v>
      </c>
      <c r="J7" s="14"/>
      <c r="K7" s="14"/>
      <c r="M7" s="14"/>
    </row>
    <row r="8" spans="1:13" x14ac:dyDescent="0.25">
      <c r="A8" s="49">
        <v>3</v>
      </c>
      <c r="B8" s="20" t="str">
        <f>CONCATENATE(D8," ",C8)</f>
        <v>James Rainbow</v>
      </c>
      <c r="C8" s="11" t="s">
        <v>152</v>
      </c>
      <c r="D8" s="11" t="s">
        <v>149</v>
      </c>
      <c r="E8" s="16">
        <v>1.4814814814814814E-2</v>
      </c>
      <c r="F8" s="48">
        <v>3.2094907407407412E-2</v>
      </c>
      <c r="G8" s="48">
        <f t="shared" si="0"/>
        <v>1.7280092592592597E-2</v>
      </c>
      <c r="H8" s="29">
        <v>24</v>
      </c>
      <c r="J8" s="14"/>
      <c r="K8" s="14"/>
      <c r="M8" s="14"/>
    </row>
    <row r="9" spans="1:13" x14ac:dyDescent="0.25">
      <c r="A9" s="55">
        <v>4</v>
      </c>
      <c r="B9" s="20" t="str">
        <f>CONCATENATE(D9," ",C9)</f>
        <v>Sumanth Nayak</v>
      </c>
      <c r="C9" s="11" t="s">
        <v>35</v>
      </c>
      <c r="D9" s="11" t="s">
        <v>36</v>
      </c>
      <c r="E9" s="16">
        <v>1.4351851851851852E-2</v>
      </c>
      <c r="F9" s="48">
        <v>3.1875000000000001E-2</v>
      </c>
      <c r="G9" s="48">
        <f t="shared" si="0"/>
        <v>1.7523148148148149E-2</v>
      </c>
      <c r="H9" s="29">
        <v>19</v>
      </c>
    </row>
    <row r="10" spans="1:13" x14ac:dyDescent="0.25">
      <c r="A10" s="55">
        <v>5</v>
      </c>
      <c r="B10" s="20" t="str">
        <f>CONCATENATE(D10," ",C10)</f>
        <v>Callum Smith</v>
      </c>
      <c r="C10" s="11" t="s">
        <v>37</v>
      </c>
      <c r="D10" s="11" t="s">
        <v>148</v>
      </c>
      <c r="E10" s="16">
        <v>1.4814814814814814E-2</v>
      </c>
      <c r="F10" s="48">
        <v>3.2361111111111111E-2</v>
      </c>
      <c r="G10" s="48">
        <f t="shared" si="0"/>
        <v>1.7546296296296296E-2</v>
      </c>
      <c r="H10" s="29">
        <v>30</v>
      </c>
    </row>
    <row r="11" spans="1:13" x14ac:dyDescent="0.25">
      <c r="A11" s="55">
        <v>6</v>
      </c>
      <c r="B11" s="20" t="str">
        <f>CONCATENATE(D11," ",C11)</f>
        <v>Dan  Edwards</v>
      </c>
      <c r="C11" s="11" t="s">
        <v>60</v>
      </c>
      <c r="D11" s="11" t="s">
        <v>61</v>
      </c>
      <c r="E11" s="16">
        <v>1.4467592592592594E-2</v>
      </c>
      <c r="F11" s="48">
        <v>3.2256944444444442E-2</v>
      </c>
      <c r="G11" s="48">
        <f t="shared" si="0"/>
        <v>1.7789351851851848E-2</v>
      </c>
      <c r="H11" s="29">
        <v>27</v>
      </c>
    </row>
    <row r="12" spans="1:13" x14ac:dyDescent="0.25">
      <c r="A12" s="55">
        <v>7</v>
      </c>
      <c r="B12" s="20" t="str">
        <f>CONCATENATE(D12," ",C12)</f>
        <v>Tom Tinsley</v>
      </c>
      <c r="C12" s="11" t="s">
        <v>65</v>
      </c>
      <c r="D12" s="11" t="s">
        <v>53</v>
      </c>
      <c r="E12" s="16">
        <v>1.4814814814814814E-2</v>
      </c>
      <c r="F12" s="48">
        <v>3.2777777777777781E-2</v>
      </c>
      <c r="G12" s="48">
        <f t="shared" si="0"/>
        <v>1.7962962962962965E-2</v>
      </c>
      <c r="H12" s="29">
        <v>36</v>
      </c>
      <c r="J12" s="14"/>
      <c r="K12" s="14"/>
      <c r="M12" s="14"/>
    </row>
    <row r="13" spans="1:13" x14ac:dyDescent="0.25">
      <c r="A13" s="55">
        <v>8</v>
      </c>
      <c r="B13" s="20" t="str">
        <f>CONCATENATE(D13," ",C13)</f>
        <v>David Lydall</v>
      </c>
      <c r="C13" s="11" t="s">
        <v>67</v>
      </c>
      <c r="D13" s="11" t="s">
        <v>7</v>
      </c>
      <c r="E13" s="16">
        <v>1.3657407407407406E-2</v>
      </c>
      <c r="F13" s="48">
        <v>3.1932870370370368E-2</v>
      </c>
      <c r="G13" s="48">
        <f t="shared" si="0"/>
        <v>1.8275462962962962E-2</v>
      </c>
      <c r="H13" s="29">
        <v>21</v>
      </c>
      <c r="J13" s="14"/>
      <c r="K13" s="14"/>
      <c r="M13" s="14"/>
    </row>
    <row r="14" spans="1:13" x14ac:dyDescent="0.25">
      <c r="A14" s="55">
        <v>9</v>
      </c>
      <c r="B14" s="20" t="str">
        <f>CONCATENATE(D14," ",C14)</f>
        <v>Mungai Wairia</v>
      </c>
      <c r="C14" s="11" t="s">
        <v>28</v>
      </c>
      <c r="D14" s="11" t="s">
        <v>29</v>
      </c>
      <c r="E14" s="16">
        <v>1.3657407407407406E-2</v>
      </c>
      <c r="F14" s="48">
        <v>3.2337962962962964E-2</v>
      </c>
      <c r="G14" s="48">
        <f t="shared" si="0"/>
        <v>1.8680555555555558E-2</v>
      </c>
      <c r="H14" s="29">
        <v>28</v>
      </c>
    </row>
    <row r="15" spans="1:13" x14ac:dyDescent="0.25">
      <c r="A15" s="55">
        <v>10</v>
      </c>
      <c r="B15" s="20" t="str">
        <f>CONCATENATE(D15," ",C15)</f>
        <v>Matt Diment</v>
      </c>
      <c r="C15" s="11" t="s">
        <v>62</v>
      </c>
      <c r="D15" s="11" t="s">
        <v>63</v>
      </c>
      <c r="E15" s="16">
        <v>1.2615740740740742E-2</v>
      </c>
      <c r="F15" s="48">
        <v>3.1805555555555552E-2</v>
      </c>
      <c r="G15" s="48">
        <f t="shared" si="0"/>
        <v>1.9189814814814812E-2</v>
      </c>
      <c r="H15" s="29">
        <v>16</v>
      </c>
      <c r="J15" s="14"/>
      <c r="K15" s="14"/>
      <c r="M15" s="14"/>
    </row>
    <row r="16" spans="1:13" x14ac:dyDescent="0.25">
      <c r="A16" s="55">
        <v>11</v>
      </c>
      <c r="B16" s="20" t="str">
        <f>CONCATENATE(D16," ",C16)</f>
        <v>Arthur Liu</v>
      </c>
      <c r="C16" s="11" t="s">
        <v>125</v>
      </c>
      <c r="D16" s="11" t="s">
        <v>51</v>
      </c>
      <c r="E16" s="16">
        <v>1.2847222222222222E-2</v>
      </c>
      <c r="F16" s="48">
        <v>3.2199074074074074E-2</v>
      </c>
      <c r="G16" s="48">
        <f t="shared" si="0"/>
        <v>1.9351851851851853E-2</v>
      </c>
      <c r="H16" s="29">
        <v>26</v>
      </c>
    </row>
    <row r="17" spans="1:13" x14ac:dyDescent="0.25">
      <c r="A17" s="55">
        <v>12</v>
      </c>
      <c r="B17" s="20" t="str">
        <f>CONCATENATE(D17," ",C17)</f>
        <v>Lee Measor</v>
      </c>
      <c r="C17" s="51" t="s">
        <v>158</v>
      </c>
      <c r="D17" s="51" t="s">
        <v>159</v>
      </c>
      <c r="E17" s="30">
        <v>1.2037037037037035E-2</v>
      </c>
      <c r="F17" s="48">
        <v>3.142361111111111E-2</v>
      </c>
      <c r="G17" s="48">
        <f t="shared" si="0"/>
        <v>1.9386574074074077E-2</v>
      </c>
      <c r="H17" s="29">
        <v>8</v>
      </c>
      <c r="J17" s="14"/>
      <c r="K17" s="14"/>
      <c r="M17" s="14"/>
    </row>
    <row r="18" spans="1:13" x14ac:dyDescent="0.25">
      <c r="A18" s="55">
        <v>13</v>
      </c>
      <c r="B18" s="20" t="str">
        <f>CONCATENATE(D18," ",C18)</f>
        <v>Jamie Harding</v>
      </c>
      <c r="C18" s="11" t="s">
        <v>31</v>
      </c>
      <c r="D18" s="11" t="s">
        <v>32</v>
      </c>
      <c r="E18" s="16">
        <v>1.2962962962962964E-2</v>
      </c>
      <c r="F18" s="48">
        <v>3.2372685185185185E-2</v>
      </c>
      <c r="G18" s="48">
        <f t="shared" si="0"/>
        <v>1.9409722222222221E-2</v>
      </c>
      <c r="H18" s="29">
        <v>31</v>
      </c>
      <c r="J18" s="14"/>
      <c r="K18" s="14"/>
      <c r="M18" s="14"/>
    </row>
    <row r="19" spans="1:13" x14ac:dyDescent="0.25">
      <c r="A19" s="55">
        <v>14</v>
      </c>
      <c r="B19" s="20" t="str">
        <f>CONCATENATE(D19," ",C19)</f>
        <v>Nicki O'Brien</v>
      </c>
      <c r="C19" s="11" t="s">
        <v>39</v>
      </c>
      <c r="D19" s="11" t="s">
        <v>25</v>
      </c>
      <c r="E19" s="16">
        <v>1.2268518518518519E-2</v>
      </c>
      <c r="F19" s="48">
        <v>3.1956018518518516E-2</v>
      </c>
      <c r="G19" s="48">
        <f t="shared" si="0"/>
        <v>1.9687499999999997E-2</v>
      </c>
      <c r="H19" s="29">
        <v>23</v>
      </c>
      <c r="J19" s="14"/>
      <c r="K19" s="14"/>
      <c r="M19" s="14"/>
    </row>
    <row r="20" spans="1:13" x14ac:dyDescent="0.25">
      <c r="A20" s="55">
        <v>15</v>
      </c>
      <c r="B20" s="20" t="str">
        <f>CONCATENATE(D20," ",C20)</f>
        <v>Sarah Kerr</v>
      </c>
      <c r="C20" s="11" t="s">
        <v>27</v>
      </c>
      <c r="D20" s="11" t="s">
        <v>16</v>
      </c>
      <c r="E20" s="16">
        <v>1.2500000000000001E-2</v>
      </c>
      <c r="F20" s="48">
        <v>3.2673611111111105E-2</v>
      </c>
      <c r="G20" s="48">
        <f t="shared" si="0"/>
        <v>2.0173611111111104E-2</v>
      </c>
      <c r="H20" s="29">
        <v>35</v>
      </c>
    </row>
    <row r="21" spans="1:13" x14ac:dyDescent="0.25">
      <c r="A21" s="55">
        <v>16</v>
      </c>
      <c r="B21" s="20" t="str">
        <f>CONCATENATE(D21," ",C21)</f>
        <v>Lucy Dunbar</v>
      </c>
      <c r="C21" s="11" t="s">
        <v>58</v>
      </c>
      <c r="D21" s="11" t="s">
        <v>59</v>
      </c>
      <c r="E21" s="16">
        <v>1.0532407407407407E-2</v>
      </c>
      <c r="F21" s="48">
        <v>3.0821759259259257E-2</v>
      </c>
      <c r="G21" s="48">
        <f t="shared" si="0"/>
        <v>2.028935185185185E-2</v>
      </c>
      <c r="H21" s="29">
        <v>6</v>
      </c>
      <c r="J21" s="14"/>
      <c r="K21" s="14"/>
      <c r="M21" s="14"/>
    </row>
    <row r="22" spans="1:13" x14ac:dyDescent="0.25">
      <c r="A22" s="55">
        <v>17</v>
      </c>
      <c r="B22" s="20" t="str">
        <f>CONCATENATE(D22," ",C22)</f>
        <v>Howard Maclennan</v>
      </c>
      <c r="C22" s="11" t="s">
        <v>19</v>
      </c>
      <c r="D22" s="11" t="s">
        <v>20</v>
      </c>
      <c r="E22" s="16">
        <v>1.1342592592592593E-2</v>
      </c>
      <c r="F22" s="48">
        <v>3.1793981481481479E-2</v>
      </c>
      <c r="G22" s="48">
        <f t="shared" si="0"/>
        <v>2.0451388888888887E-2</v>
      </c>
      <c r="H22" s="29">
        <v>15</v>
      </c>
      <c r="J22" s="14"/>
      <c r="K22" s="14"/>
      <c r="M22" s="14"/>
    </row>
    <row r="23" spans="1:13" x14ac:dyDescent="0.25">
      <c r="A23" s="55">
        <v>18</v>
      </c>
      <c r="B23" s="20" t="str">
        <f>CONCATENATE(D23," ",C23)</f>
        <v>Jane Evans</v>
      </c>
      <c r="C23" s="11" t="s">
        <v>64</v>
      </c>
      <c r="D23" s="11" t="s">
        <v>69</v>
      </c>
      <c r="E23" s="16">
        <v>1.1342592592592593E-2</v>
      </c>
      <c r="F23" s="48">
        <v>3.1898148148148148E-2</v>
      </c>
      <c r="G23" s="48">
        <f t="shared" si="0"/>
        <v>2.0555555555555556E-2</v>
      </c>
      <c r="H23" s="29">
        <v>20</v>
      </c>
      <c r="J23" s="14"/>
      <c r="K23" s="14"/>
      <c r="M23" s="14"/>
    </row>
    <row r="24" spans="1:13" x14ac:dyDescent="0.25">
      <c r="A24" s="55">
        <v>19</v>
      </c>
      <c r="B24" s="20" t="str">
        <f>CONCATENATE(D24," ",C24)</f>
        <v>Richard Slack</v>
      </c>
      <c r="C24" s="11" t="s">
        <v>8</v>
      </c>
      <c r="D24" s="11" t="s">
        <v>24</v>
      </c>
      <c r="E24" s="16">
        <v>1.238425925925926E-2</v>
      </c>
      <c r="F24" s="48">
        <v>3.2951388888888891E-2</v>
      </c>
      <c r="G24" s="48">
        <f t="shared" si="0"/>
        <v>2.056712962962963E-2</v>
      </c>
      <c r="H24" s="29">
        <v>37</v>
      </c>
      <c r="J24" s="14"/>
      <c r="K24" s="14"/>
      <c r="M24" s="14"/>
    </row>
    <row r="25" spans="1:13" x14ac:dyDescent="0.25">
      <c r="A25" s="55">
        <v>20</v>
      </c>
      <c r="B25" s="20" t="str">
        <f>CONCATENATE(D25," ",C25)</f>
        <v>Sophie Lamb</v>
      </c>
      <c r="C25" s="11" t="s">
        <v>72</v>
      </c>
      <c r="D25" s="11" t="s">
        <v>1</v>
      </c>
      <c r="E25" s="16">
        <v>1.1342592592592593E-2</v>
      </c>
      <c r="F25" s="48">
        <v>3.1944444444444449E-2</v>
      </c>
      <c r="G25" s="48">
        <f t="shared" si="0"/>
        <v>2.0601851851851857E-2</v>
      </c>
      <c r="H25" s="29">
        <v>22</v>
      </c>
      <c r="J25" s="14"/>
      <c r="K25" s="14"/>
      <c r="M25" s="14"/>
    </row>
    <row r="26" spans="1:13" x14ac:dyDescent="0.25">
      <c r="A26" s="55">
        <v>21</v>
      </c>
      <c r="B26" s="20" t="str">
        <f>CONCATENATE(D26," ",C26)</f>
        <v>Paul-Emile Mangin</v>
      </c>
      <c r="C26" s="11" t="s">
        <v>150</v>
      </c>
      <c r="D26" s="11" t="s">
        <v>151</v>
      </c>
      <c r="E26" s="16">
        <v>9.6064814814814815E-3</v>
      </c>
      <c r="F26" s="48">
        <v>3.0428240740740742E-2</v>
      </c>
      <c r="G26" s="48">
        <f t="shared" si="0"/>
        <v>2.0821759259259262E-2</v>
      </c>
      <c r="H26" s="29">
        <v>2</v>
      </c>
      <c r="J26" s="14"/>
      <c r="K26" s="14"/>
      <c r="M26" s="14"/>
    </row>
    <row r="27" spans="1:13" x14ac:dyDescent="0.25">
      <c r="A27" s="55">
        <v>22</v>
      </c>
      <c r="B27" s="20" t="str">
        <f>CONCATENATE(D27," ",C27)</f>
        <v>Christopher Gillie</v>
      </c>
      <c r="C27" s="35" t="s">
        <v>145</v>
      </c>
      <c r="D27" s="35" t="s">
        <v>87</v>
      </c>
      <c r="E27" s="53">
        <v>9.7222222222222224E-3</v>
      </c>
      <c r="F27" s="48">
        <v>3.0578703703703702E-2</v>
      </c>
      <c r="G27" s="48">
        <f t="shared" si="0"/>
        <v>2.0856481481481479E-2</v>
      </c>
      <c r="H27" s="29">
        <v>4</v>
      </c>
      <c r="J27" s="14"/>
      <c r="K27" s="14"/>
      <c r="M27" s="14"/>
    </row>
    <row r="28" spans="1:13" x14ac:dyDescent="0.25">
      <c r="A28" s="55">
        <v>23</v>
      </c>
      <c r="B28" s="20" t="str">
        <f>CONCATENATE(D28," ",C28)</f>
        <v>Sarah Bowen</v>
      </c>
      <c r="C28" s="11" t="s">
        <v>15</v>
      </c>
      <c r="D28" s="11" t="s">
        <v>16</v>
      </c>
      <c r="E28" s="16">
        <v>1.064814814814815E-2</v>
      </c>
      <c r="F28" s="48">
        <v>3.1782407407407405E-2</v>
      </c>
      <c r="G28" s="48">
        <f t="shared" si="0"/>
        <v>2.1134259259259255E-2</v>
      </c>
      <c r="H28" s="29">
        <v>14</v>
      </c>
      <c r="J28" s="14"/>
      <c r="K28" s="14"/>
      <c r="M28" s="14"/>
    </row>
    <row r="29" spans="1:13" x14ac:dyDescent="0.25">
      <c r="A29" s="55">
        <v>24</v>
      </c>
      <c r="B29" s="20" t="str">
        <f>CONCATENATE(D29," ",C29)</f>
        <v>Ben Hull</v>
      </c>
      <c r="C29" s="11" t="s">
        <v>22</v>
      </c>
      <c r="D29" s="11" t="s">
        <v>23</v>
      </c>
      <c r="E29" s="16">
        <v>1.0416666666666668E-2</v>
      </c>
      <c r="F29" s="48">
        <v>3.1851851851851853E-2</v>
      </c>
      <c r="G29" s="48">
        <f t="shared" si="0"/>
        <v>2.1435185185185186E-2</v>
      </c>
      <c r="H29" s="29">
        <v>18</v>
      </c>
      <c r="J29" s="14"/>
      <c r="K29" s="14"/>
      <c r="M29" s="14"/>
    </row>
    <row r="30" spans="1:13" x14ac:dyDescent="0.25">
      <c r="A30" s="55">
        <v>25</v>
      </c>
      <c r="B30" s="20" t="str">
        <f>CONCATENATE(D30," ",C30)</f>
        <v>Chris Carr</v>
      </c>
      <c r="C30" s="11" t="s">
        <v>41</v>
      </c>
      <c r="D30" s="11" t="s">
        <v>21</v>
      </c>
      <c r="E30" s="16">
        <v>9.7222222222222224E-3</v>
      </c>
      <c r="F30" s="48">
        <v>3.1504629629629625E-2</v>
      </c>
      <c r="G30" s="48">
        <f t="shared" si="0"/>
        <v>2.1782407407407403E-2</v>
      </c>
      <c r="H30" s="29">
        <v>9</v>
      </c>
    </row>
    <row r="31" spans="1:13" x14ac:dyDescent="0.25">
      <c r="A31" s="55">
        <v>26</v>
      </c>
      <c r="B31" s="20" t="str">
        <f>CONCATENATE(D31," ",C31)</f>
        <v>Charlotte Baston</v>
      </c>
      <c r="C31" s="11" t="s">
        <v>77</v>
      </c>
      <c r="D31" s="11" t="s">
        <v>78</v>
      </c>
      <c r="E31" s="16">
        <v>1.1574074074074073E-2</v>
      </c>
      <c r="F31" s="48">
        <v>3.3414351851851855E-2</v>
      </c>
      <c r="G31" s="48">
        <f t="shared" si="0"/>
        <v>2.1840277777777781E-2</v>
      </c>
      <c r="H31" s="29">
        <v>42</v>
      </c>
      <c r="J31" s="14"/>
      <c r="K31" s="14"/>
      <c r="M31" s="14"/>
    </row>
    <row r="32" spans="1:13" x14ac:dyDescent="0.25">
      <c r="A32" s="55">
        <v>27</v>
      </c>
      <c r="B32" s="20" t="str">
        <f>CONCATENATE(D32," ",C32)</f>
        <v>Jon Reast</v>
      </c>
      <c r="C32" s="11" t="s">
        <v>56</v>
      </c>
      <c r="D32" s="11" t="s">
        <v>57</v>
      </c>
      <c r="E32" s="16">
        <v>1.0185185185185186E-2</v>
      </c>
      <c r="F32" s="48">
        <v>3.2141203703703707E-2</v>
      </c>
      <c r="G32" s="48">
        <f t="shared" si="0"/>
        <v>2.1956018518518521E-2</v>
      </c>
      <c r="H32" s="29">
        <v>25</v>
      </c>
    </row>
    <row r="33" spans="1:13" x14ac:dyDescent="0.25">
      <c r="A33" s="55">
        <v>28</v>
      </c>
      <c r="B33" s="20" t="str">
        <f>CONCATENATE(D33," ",C33)</f>
        <v>Luke Woodend</v>
      </c>
      <c r="C33" s="11" t="s">
        <v>17</v>
      </c>
      <c r="D33" s="11" t="s">
        <v>18</v>
      </c>
      <c r="E33" s="16">
        <v>1.1226851851851852E-2</v>
      </c>
      <c r="F33" s="48">
        <v>3.349537037037037E-2</v>
      </c>
      <c r="G33" s="48">
        <f t="shared" si="0"/>
        <v>2.2268518518518517E-2</v>
      </c>
      <c r="H33" s="29">
        <v>43</v>
      </c>
      <c r="J33" s="14"/>
      <c r="K33" s="14"/>
      <c r="M33" s="14"/>
    </row>
    <row r="34" spans="1:13" x14ac:dyDescent="0.25">
      <c r="A34" s="55">
        <v>29</v>
      </c>
      <c r="B34" s="20" t="str">
        <f>CONCATENATE(D34," ",C34)</f>
        <v>Julie Dumpleton</v>
      </c>
      <c r="C34" s="11" t="s">
        <v>9</v>
      </c>
      <c r="D34" s="11" t="s">
        <v>10</v>
      </c>
      <c r="E34" s="16">
        <v>1.064814814814815E-2</v>
      </c>
      <c r="F34" s="48">
        <v>3.2974537037037038E-2</v>
      </c>
      <c r="G34" s="48">
        <f t="shared" si="0"/>
        <v>2.2326388888888889E-2</v>
      </c>
      <c r="H34" s="29">
        <v>38</v>
      </c>
      <c r="J34" s="14"/>
      <c r="K34" s="14"/>
      <c r="M34" s="14"/>
    </row>
    <row r="35" spans="1:13" x14ac:dyDescent="0.25">
      <c r="A35" s="55">
        <v>30</v>
      </c>
      <c r="B35" s="20" t="str">
        <f>CONCATENATE(D35," ",C35)</f>
        <v>Rachel Stout</v>
      </c>
      <c r="C35" s="51" t="s">
        <v>123</v>
      </c>
      <c r="D35" s="51" t="s">
        <v>124</v>
      </c>
      <c r="E35" s="30">
        <v>9.9537037037037042E-3</v>
      </c>
      <c r="F35" s="48">
        <v>3.243055555555556E-2</v>
      </c>
      <c r="G35" s="48">
        <f t="shared" si="0"/>
        <v>2.2476851851851855E-2</v>
      </c>
      <c r="H35" s="29">
        <v>33</v>
      </c>
      <c r="J35" s="14"/>
      <c r="K35" s="14"/>
      <c r="M35" s="14"/>
    </row>
    <row r="36" spans="1:13" x14ac:dyDescent="0.25">
      <c r="A36" s="55">
        <v>31</v>
      </c>
      <c r="B36" s="20" t="str">
        <f>CONCATENATE(D36," ",C36)</f>
        <v>Kat Truong</v>
      </c>
      <c r="C36" s="51" t="s">
        <v>121</v>
      </c>
      <c r="D36" s="51" t="s">
        <v>122</v>
      </c>
      <c r="E36" s="30">
        <v>8.9120370370370378E-3</v>
      </c>
      <c r="F36" s="48">
        <v>3.1655092592592596E-2</v>
      </c>
      <c r="G36" s="48">
        <f t="shared" si="0"/>
        <v>2.2743055555555558E-2</v>
      </c>
      <c r="H36" s="29">
        <v>11</v>
      </c>
      <c r="J36" s="14"/>
      <c r="K36" s="14"/>
      <c r="M36" s="14"/>
    </row>
    <row r="37" spans="1:13" x14ac:dyDescent="0.25">
      <c r="A37" s="55">
        <v>32</v>
      </c>
      <c r="B37" s="20" t="str">
        <f>CONCATENATE(D37," ",C37)</f>
        <v>Rose Hawkswood</v>
      </c>
      <c r="C37" s="15" t="s">
        <v>2</v>
      </c>
      <c r="D37" s="15" t="s">
        <v>40</v>
      </c>
      <c r="E37" s="54">
        <v>9.7222222222222224E-3</v>
      </c>
      <c r="F37" s="48">
        <v>3.246527777777778E-2</v>
      </c>
      <c r="G37" s="48">
        <f t="shared" si="0"/>
        <v>2.2743055555555558E-2</v>
      </c>
      <c r="H37" s="29">
        <v>34</v>
      </c>
    </row>
    <row r="38" spans="1:13" x14ac:dyDescent="0.25">
      <c r="A38" s="55">
        <v>33</v>
      </c>
      <c r="B38" s="20" t="str">
        <f>CONCATENATE(D38," ",C38)</f>
        <v>Alex Anslow</v>
      </c>
      <c r="C38" s="11" t="s">
        <v>75</v>
      </c>
      <c r="D38" s="11" t="s">
        <v>76</v>
      </c>
      <c r="E38" s="16">
        <v>1.0185185185185186E-2</v>
      </c>
      <c r="F38" s="48">
        <v>3.3067129629629634E-2</v>
      </c>
      <c r="G38" s="48">
        <f t="shared" si="0"/>
        <v>2.2881944444444448E-2</v>
      </c>
      <c r="H38" s="29">
        <v>41</v>
      </c>
      <c r="J38" s="14"/>
      <c r="K38" s="14"/>
      <c r="M38" s="14"/>
    </row>
    <row r="39" spans="1:13" x14ac:dyDescent="0.25">
      <c r="A39" s="55">
        <v>34</v>
      </c>
      <c r="B39" s="20" t="str">
        <f>CONCATENATE(D39," ",C39)</f>
        <v>David Kear</v>
      </c>
      <c r="C39" s="11" t="s">
        <v>11</v>
      </c>
      <c r="D39" s="11" t="s">
        <v>7</v>
      </c>
      <c r="E39" s="16">
        <v>8.2175925925925923E-3</v>
      </c>
      <c r="F39" s="48">
        <v>3.1168981481481482E-2</v>
      </c>
      <c r="G39" s="48">
        <f t="shared" si="0"/>
        <v>2.2951388888888889E-2</v>
      </c>
      <c r="H39" s="29">
        <v>7</v>
      </c>
    </row>
    <row r="40" spans="1:13" x14ac:dyDescent="0.25">
      <c r="A40" s="55">
        <v>35</v>
      </c>
      <c r="B40" s="20" t="str">
        <f>CONCATENATE(D40," ",C40)</f>
        <v>Clare McKitterick</v>
      </c>
      <c r="C40" s="51" t="s">
        <v>119</v>
      </c>
      <c r="D40" s="51" t="s">
        <v>120</v>
      </c>
      <c r="E40" s="30">
        <v>8.4490740740740741E-3</v>
      </c>
      <c r="F40" s="48">
        <v>3.1527777777777773E-2</v>
      </c>
      <c r="G40" s="48">
        <f t="shared" si="0"/>
        <v>2.3078703703703699E-2</v>
      </c>
      <c r="H40" s="29">
        <v>10</v>
      </c>
      <c r="J40" s="14"/>
      <c r="K40" s="14"/>
      <c r="M40" s="14"/>
    </row>
    <row r="41" spans="1:13" x14ac:dyDescent="0.25">
      <c r="A41" s="55">
        <v>36</v>
      </c>
      <c r="B41" s="20" t="str">
        <f>CONCATENATE(D41," ",C41)</f>
        <v>Kenneth McCormick</v>
      </c>
      <c r="C41" s="11" t="s">
        <v>12</v>
      </c>
      <c r="D41" s="11" t="s">
        <v>13</v>
      </c>
      <c r="E41" s="16">
        <v>1.0185185185185186E-2</v>
      </c>
      <c r="F41" s="30">
        <v>3.3842592592592598E-2</v>
      </c>
      <c r="G41" s="48">
        <f t="shared" si="0"/>
        <v>2.3657407407407412E-2</v>
      </c>
      <c r="H41" s="29">
        <v>44</v>
      </c>
    </row>
    <row r="42" spans="1:13" x14ac:dyDescent="0.25">
      <c r="A42" s="55">
        <v>37</v>
      </c>
      <c r="B42" s="20" t="str">
        <f>CONCATENATE(D42," ",C42)</f>
        <v>Camille Roost</v>
      </c>
      <c r="C42" s="51" t="s">
        <v>146</v>
      </c>
      <c r="D42" s="51" t="s">
        <v>147</v>
      </c>
      <c r="E42" s="30">
        <v>7.6388888888888895E-3</v>
      </c>
      <c r="F42" s="48">
        <v>3.1712962962962964E-2</v>
      </c>
      <c r="G42" s="48">
        <f t="shared" si="0"/>
        <v>2.4074074074074074E-2</v>
      </c>
      <c r="H42" s="29">
        <v>12</v>
      </c>
      <c r="J42" s="14"/>
      <c r="K42" s="14"/>
      <c r="M42" s="14"/>
    </row>
    <row r="43" spans="1:13" x14ac:dyDescent="0.25">
      <c r="A43" s="55">
        <v>38</v>
      </c>
      <c r="B43" s="20" t="str">
        <f>CONCATENATE(D43," ",C43)</f>
        <v>Robert Newton</v>
      </c>
      <c r="C43" s="11" t="s">
        <v>3</v>
      </c>
      <c r="D43" s="11" t="s">
        <v>4</v>
      </c>
      <c r="E43" s="16">
        <v>7.5231481481481486E-3</v>
      </c>
      <c r="F43" s="48">
        <v>3.1770833333333331E-2</v>
      </c>
      <c r="G43" s="48">
        <f t="shared" si="0"/>
        <v>2.4247685185185185E-2</v>
      </c>
      <c r="H43" s="29">
        <v>13</v>
      </c>
      <c r="J43" s="14"/>
      <c r="K43" s="14"/>
      <c r="M43" s="14"/>
    </row>
    <row r="44" spans="1:13" x14ac:dyDescent="0.25">
      <c r="A44" s="55">
        <v>39</v>
      </c>
      <c r="B44" s="20" t="str">
        <f>CONCATENATE(D44," ",C44)</f>
        <v>Daisy Martin</v>
      </c>
      <c r="C44" s="11" t="s">
        <v>14</v>
      </c>
      <c r="D44" s="11" t="s">
        <v>82</v>
      </c>
      <c r="E44" s="16">
        <v>8.7962962962962968E-3</v>
      </c>
      <c r="F44" s="48">
        <v>3.3043981481481487E-2</v>
      </c>
      <c r="G44" s="48">
        <f t="shared" si="0"/>
        <v>2.4247685185185192E-2</v>
      </c>
      <c r="H44" s="29">
        <v>40</v>
      </c>
      <c r="J44" s="14"/>
      <c r="K44" s="14"/>
      <c r="M44" s="14"/>
    </row>
    <row r="45" spans="1:13" x14ac:dyDescent="0.25">
      <c r="A45" s="55">
        <v>40</v>
      </c>
      <c r="B45" s="20" t="str">
        <f>CONCATENATE(D45," ",C45)</f>
        <v>Janet Palmer</v>
      </c>
      <c r="C45" s="11" t="s">
        <v>5</v>
      </c>
      <c r="D45" s="11" t="s">
        <v>6</v>
      </c>
      <c r="E45" s="16">
        <v>7.060185185185185E-3</v>
      </c>
      <c r="F45" s="48">
        <v>3.184027777777778E-2</v>
      </c>
      <c r="G45" s="48">
        <f t="shared" si="0"/>
        <v>2.4780092592592597E-2</v>
      </c>
      <c r="H45" s="29">
        <v>17</v>
      </c>
      <c r="J45" s="14"/>
      <c r="K45" s="14"/>
      <c r="M45" s="14"/>
    </row>
    <row r="46" spans="1:13" x14ac:dyDescent="0.25">
      <c r="A46" s="55">
        <v>41</v>
      </c>
      <c r="B46" s="20" t="str">
        <f>CONCATENATE(D46," ",C46)</f>
        <v>Serpil Bulut</v>
      </c>
      <c r="C46" s="35" t="s">
        <v>88</v>
      </c>
      <c r="D46" s="35" t="s">
        <v>89</v>
      </c>
      <c r="E46" s="53">
        <v>7.8703703703703713E-3</v>
      </c>
      <c r="F46" s="48">
        <v>3.2986111111111112E-2</v>
      </c>
      <c r="G46" s="48">
        <f t="shared" si="0"/>
        <v>2.5115740740740741E-2</v>
      </c>
      <c r="H46" s="29">
        <v>39</v>
      </c>
      <c r="J46" s="14"/>
      <c r="K46" s="14"/>
      <c r="M46" s="14"/>
    </row>
    <row r="47" spans="1:13" x14ac:dyDescent="0.25">
      <c r="A47" s="55">
        <v>42</v>
      </c>
      <c r="B47" s="20" t="str">
        <f>CONCATENATE(D47," ",C47)</f>
        <v>Cath Robson</v>
      </c>
      <c r="C47" s="52" t="s">
        <v>85</v>
      </c>
      <c r="D47" s="52" t="s">
        <v>86</v>
      </c>
      <c r="E47" s="16">
        <v>5.5555555555555558E-3</v>
      </c>
      <c r="F47" s="48">
        <v>3.0706018518518521E-2</v>
      </c>
      <c r="G47" s="48">
        <f t="shared" si="0"/>
        <v>2.5150462962962965E-2</v>
      </c>
      <c r="H47" s="29">
        <v>5</v>
      </c>
      <c r="J47" s="14"/>
      <c r="K47" s="14"/>
      <c r="M47" s="14"/>
    </row>
    <row r="48" spans="1:13" x14ac:dyDescent="0.25">
      <c r="A48" s="55">
        <v>43</v>
      </c>
      <c r="B48" s="20" t="str">
        <f>CONCATENATE(D48," ",C48)</f>
        <v>Kay Lee</v>
      </c>
      <c r="C48" s="11" t="s">
        <v>159</v>
      </c>
      <c r="D48" s="11" t="s">
        <v>160</v>
      </c>
      <c r="E48" s="16">
        <v>0</v>
      </c>
      <c r="F48" s="48">
        <v>3.0405092592592591E-2</v>
      </c>
      <c r="G48" s="48">
        <f t="shared" si="0"/>
        <v>3.0405092592592591E-2</v>
      </c>
      <c r="H48" s="29">
        <v>1</v>
      </c>
      <c r="J48" s="14"/>
      <c r="K48" s="14"/>
      <c r="M48" s="14"/>
    </row>
    <row r="49" spans="1:13" x14ac:dyDescent="0.25">
      <c r="A49" s="55">
        <v>44</v>
      </c>
      <c r="B49" s="20" t="str">
        <f>CONCATENATE(D49," ",C49)</f>
        <v>Gillian Milne</v>
      </c>
      <c r="C49" s="11" t="s">
        <v>83</v>
      </c>
      <c r="D49" s="11" t="s">
        <v>84</v>
      </c>
      <c r="E49" s="16">
        <v>0</v>
      </c>
      <c r="F49" s="48">
        <v>3.0439814814814819E-2</v>
      </c>
      <c r="G49" s="48">
        <f t="shared" si="0"/>
        <v>3.0439814814814819E-2</v>
      </c>
      <c r="H49" s="29">
        <v>3</v>
      </c>
      <c r="J49" s="14"/>
      <c r="K49" s="14"/>
      <c r="M49" s="14"/>
    </row>
    <row r="50" spans="1:13" x14ac:dyDescent="0.25">
      <c r="A50" s="55">
        <v>45</v>
      </c>
      <c r="B50" s="20" t="str">
        <f>CONCATENATE(D50," ",C50)</f>
        <v>Tracy Nicholson</v>
      </c>
      <c r="C50" s="11" t="s">
        <v>142</v>
      </c>
      <c r="D50" s="11" t="s">
        <v>143</v>
      </c>
      <c r="E50" s="16">
        <v>4.8611111111111112E-3</v>
      </c>
      <c r="F50" s="30">
        <v>4.148148148148148E-2</v>
      </c>
      <c r="G50" s="48">
        <f t="shared" si="0"/>
        <v>3.6620370370370373E-2</v>
      </c>
      <c r="H50" s="29">
        <v>45</v>
      </c>
    </row>
    <row r="51" spans="1:13" x14ac:dyDescent="0.25">
      <c r="C51" s="11"/>
      <c r="D51" s="11"/>
      <c r="E51" s="30"/>
      <c r="F51" s="30"/>
      <c r="G51" s="30"/>
      <c r="H51" s="29"/>
    </row>
    <row r="52" spans="1:13" x14ac:dyDescent="0.25">
      <c r="C52" s="24"/>
      <c r="D52" s="24"/>
    </row>
    <row r="53" spans="1:13" x14ac:dyDescent="0.25">
      <c r="C53" s="25"/>
      <c r="D53" s="25"/>
    </row>
    <row r="54" spans="1:13" x14ac:dyDescent="0.25">
      <c r="C54" s="24"/>
      <c r="D54" s="24"/>
    </row>
    <row r="55" spans="1:13" x14ac:dyDescent="0.25">
      <c r="C55" s="24"/>
      <c r="D55" s="24"/>
    </row>
    <row r="56" spans="1:13" x14ac:dyDescent="0.25">
      <c r="C56" s="26"/>
      <c r="D56" s="26"/>
    </row>
    <row r="57" spans="1:13" x14ac:dyDescent="0.25">
      <c r="C57" s="25"/>
      <c r="D57" s="25"/>
    </row>
    <row r="58" spans="1:13" x14ac:dyDescent="0.25">
      <c r="C58" s="24"/>
      <c r="D58" s="24"/>
    </row>
    <row r="59" spans="1:13" x14ac:dyDescent="0.25">
      <c r="C59" s="24"/>
      <c r="D59" s="24"/>
    </row>
    <row r="60" spans="1:13" x14ac:dyDescent="0.25">
      <c r="C60" s="24"/>
      <c r="D60" s="24"/>
    </row>
    <row r="61" spans="1:13" x14ac:dyDescent="0.25">
      <c r="C61" s="24"/>
      <c r="D61" s="24"/>
    </row>
    <row r="62" spans="1:13" x14ac:dyDescent="0.25">
      <c r="C62" s="25"/>
      <c r="D62" s="25"/>
    </row>
    <row r="63" spans="1:13" x14ac:dyDescent="0.25">
      <c r="C63" s="25"/>
      <c r="D63" s="25"/>
    </row>
    <row r="64" spans="1:13" x14ac:dyDescent="0.25">
      <c r="C64" s="25"/>
      <c r="D64" s="25"/>
    </row>
    <row r="65" spans="3:4" x14ac:dyDescent="0.25">
      <c r="C65" s="24"/>
      <c r="D65" s="24"/>
    </row>
    <row r="66" spans="3:4" x14ac:dyDescent="0.25">
      <c r="C66" s="27"/>
      <c r="D66" s="27"/>
    </row>
    <row r="67" spans="3:4" x14ac:dyDescent="0.25">
      <c r="C67" s="25"/>
      <c r="D67" s="25"/>
    </row>
    <row r="68" spans="3:4" x14ac:dyDescent="0.25">
      <c r="C68" s="25"/>
      <c r="D68" s="25"/>
    </row>
    <row r="69" spans="3:4" x14ac:dyDescent="0.25">
      <c r="C69" s="24"/>
      <c r="D69" s="24"/>
    </row>
    <row r="70" spans="3:4" x14ac:dyDescent="0.25">
      <c r="C70" s="24"/>
      <c r="D70" s="24"/>
    </row>
    <row r="71" spans="3:4" x14ac:dyDescent="0.25">
      <c r="C71" s="25"/>
      <c r="D71" s="25"/>
    </row>
    <row r="72" spans="3:4" x14ac:dyDescent="0.25">
      <c r="C72" s="24"/>
      <c r="D72" s="24"/>
    </row>
    <row r="73" spans="3:4" x14ac:dyDescent="0.25">
      <c r="C73" s="28"/>
      <c r="D73" s="28"/>
    </row>
    <row r="74" spans="3:4" x14ac:dyDescent="0.25">
      <c r="C74" s="26"/>
      <c r="D74" s="26"/>
    </row>
    <row r="75" spans="3:4" x14ac:dyDescent="0.25">
      <c r="C75" s="25"/>
      <c r="D75" s="25"/>
    </row>
    <row r="76" spans="3:4" x14ac:dyDescent="0.25">
      <c r="C76" s="24"/>
      <c r="D76" s="24"/>
    </row>
  </sheetData>
  <sortState ref="A6:M50">
    <sortCondition ref="G6:G50"/>
  </sortState>
  <mergeCells count="3">
    <mergeCell ref="A1:H1"/>
    <mergeCell ref="A2:H2"/>
    <mergeCell ref="A3:H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7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18" sqref="E18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customWidth="1"/>
    <col min="5" max="5" width="22.140625" customWidth="1"/>
    <col min="8" max="8" width="9.140625" customWidth="1"/>
    <col min="9" max="10" width="9.140625" hidden="1" customWidth="1"/>
    <col min="11" max="11" width="9.140625" customWidth="1"/>
  </cols>
  <sheetData>
    <row r="1" spans="1:14" ht="18.75" x14ac:dyDescent="0.3">
      <c r="A1" s="37" t="s">
        <v>90</v>
      </c>
      <c r="B1" s="1"/>
      <c r="C1" s="1"/>
      <c r="D1" s="1"/>
      <c r="E1" s="1"/>
    </row>
    <row r="2" spans="1:14" ht="18.75" x14ac:dyDescent="0.3">
      <c r="A2" s="37" t="s">
        <v>94</v>
      </c>
      <c r="B2" s="1"/>
      <c r="C2" s="1"/>
      <c r="D2" s="1"/>
      <c r="E2" s="1"/>
    </row>
    <row r="3" spans="1:14" x14ac:dyDescent="0.25">
      <c r="A3" s="1"/>
      <c r="B3" s="1"/>
      <c r="C3" s="1"/>
      <c r="D3" s="1"/>
      <c r="E3" s="1"/>
    </row>
    <row r="4" spans="1:14" x14ac:dyDescent="0.25">
      <c r="A4" s="1" t="s">
        <v>95</v>
      </c>
      <c r="B4" s="1" t="s">
        <v>96</v>
      </c>
      <c r="C4" s="1" t="s">
        <v>97</v>
      </c>
      <c r="D4" s="1"/>
      <c r="E4" s="1" t="s">
        <v>91</v>
      </c>
    </row>
    <row r="5" spans="1:14" x14ac:dyDescent="0.25">
      <c r="A5" s="41" t="s">
        <v>98</v>
      </c>
      <c r="B5" s="42"/>
    </row>
    <row r="6" spans="1:14" x14ac:dyDescent="0.25">
      <c r="A6" s="41" t="s">
        <v>99</v>
      </c>
      <c r="B6" s="42"/>
    </row>
    <row r="7" spans="1:14" x14ac:dyDescent="0.25">
      <c r="A7" s="41" t="s">
        <v>100</v>
      </c>
      <c r="B7" s="42"/>
    </row>
    <row r="8" spans="1:14" x14ac:dyDescent="0.25">
      <c r="A8" s="41" t="s">
        <v>101</v>
      </c>
      <c r="B8" s="40"/>
      <c r="H8" s="46"/>
      <c r="L8" s="47"/>
      <c r="M8" s="48"/>
      <c r="N8" s="48"/>
    </row>
    <row r="9" spans="1:14" x14ac:dyDescent="0.25">
      <c r="A9" s="41" t="s">
        <v>102</v>
      </c>
      <c r="B9" s="40" t="str">
        <f t="shared" ref="B9:B16" si="0">CONCATENATE(J9," ",I9)</f>
        <v>Robyn Wynn</v>
      </c>
      <c r="H9" s="46"/>
      <c r="I9" s="11" t="s">
        <v>54</v>
      </c>
      <c r="J9" s="11" t="s">
        <v>55</v>
      </c>
      <c r="L9" s="47"/>
      <c r="M9" s="48"/>
      <c r="N9" s="48"/>
    </row>
    <row r="10" spans="1:14" x14ac:dyDescent="0.25">
      <c r="A10" s="41" t="s">
        <v>103</v>
      </c>
      <c r="B10" s="40" t="str">
        <f t="shared" si="0"/>
        <v>Hannah Mainprize</v>
      </c>
      <c r="E10" s="61"/>
      <c r="H10" s="46"/>
      <c r="I10" s="11" t="s">
        <v>80</v>
      </c>
      <c r="J10" s="11" t="s">
        <v>81</v>
      </c>
      <c r="L10" s="47"/>
      <c r="M10" s="48"/>
      <c r="N10" s="48"/>
    </row>
    <row r="11" spans="1:14" x14ac:dyDescent="0.25">
      <c r="A11" s="41" t="s">
        <v>104</v>
      </c>
      <c r="B11" s="40" t="str">
        <f t="shared" si="0"/>
        <v>Sarah Kerr</v>
      </c>
      <c r="C11" t="s">
        <v>111</v>
      </c>
      <c r="D11" t="s">
        <v>164</v>
      </c>
      <c r="E11" s="61"/>
      <c r="H11" s="46"/>
      <c r="I11" s="11" t="s">
        <v>27</v>
      </c>
      <c r="J11" s="11" t="s">
        <v>16</v>
      </c>
      <c r="L11" s="11"/>
      <c r="M11" s="11"/>
      <c r="N11" s="48"/>
    </row>
    <row r="12" spans="1:14" x14ac:dyDescent="0.25">
      <c r="A12" s="41" t="s">
        <v>105</v>
      </c>
      <c r="B12" s="40" t="str">
        <f t="shared" si="0"/>
        <v>Susannah Orr</v>
      </c>
      <c r="C12" t="s">
        <v>92</v>
      </c>
      <c r="E12" s="62" t="s">
        <v>161</v>
      </c>
      <c r="H12" s="46"/>
      <c r="I12" s="11" t="s">
        <v>73</v>
      </c>
      <c r="J12" s="11" t="s">
        <v>74</v>
      </c>
      <c r="L12" s="11"/>
      <c r="M12" s="11"/>
      <c r="N12" s="48"/>
    </row>
    <row r="13" spans="1:14" x14ac:dyDescent="0.25">
      <c r="A13" s="41" t="s">
        <v>92</v>
      </c>
      <c r="B13" s="40" t="str">
        <f t="shared" si="0"/>
        <v>Mungai Wairia</v>
      </c>
      <c r="C13" t="s">
        <v>105</v>
      </c>
      <c r="D13" t="s">
        <v>163</v>
      </c>
      <c r="E13" s="62"/>
      <c r="H13" s="46"/>
      <c r="I13" s="11" t="s">
        <v>28</v>
      </c>
      <c r="J13" s="11" t="s">
        <v>29</v>
      </c>
      <c r="L13" s="11"/>
      <c r="M13" s="11"/>
      <c r="N13" s="48"/>
    </row>
    <row r="14" spans="1:14" x14ac:dyDescent="0.25">
      <c r="A14" s="41" t="s">
        <v>106</v>
      </c>
      <c r="B14" s="40" t="str">
        <f t="shared" si="0"/>
        <v>Howard Maclennan</v>
      </c>
      <c r="C14" t="s">
        <v>110</v>
      </c>
      <c r="D14" t="s">
        <v>162</v>
      </c>
      <c r="H14" s="46"/>
      <c r="I14" s="11" t="s">
        <v>19</v>
      </c>
      <c r="J14" s="11" t="s">
        <v>20</v>
      </c>
      <c r="L14" s="11"/>
      <c r="M14" s="11"/>
      <c r="N14" s="48"/>
    </row>
    <row r="15" spans="1:14" x14ac:dyDescent="0.25">
      <c r="A15" s="41" t="s">
        <v>107</v>
      </c>
      <c r="B15" s="40" t="str">
        <f t="shared" si="0"/>
        <v>Robert Newton</v>
      </c>
      <c r="I15" s="11" t="s">
        <v>3</v>
      </c>
      <c r="J15" s="11" t="s">
        <v>4</v>
      </c>
    </row>
    <row r="16" spans="1:14" x14ac:dyDescent="0.25">
      <c r="A16" s="41" t="s">
        <v>108</v>
      </c>
      <c r="B16" s="40" t="str">
        <f t="shared" si="0"/>
        <v>David Kear</v>
      </c>
      <c r="I16" s="11" t="s">
        <v>11</v>
      </c>
      <c r="J16" s="11" t="s">
        <v>7</v>
      </c>
    </row>
    <row r="17" spans="1:2" x14ac:dyDescent="0.25">
      <c r="A17" s="41" t="s">
        <v>109</v>
      </c>
      <c r="B17" s="39"/>
    </row>
    <row r="18" spans="1:2" x14ac:dyDescent="0.25">
      <c r="A18" s="41" t="s">
        <v>110</v>
      </c>
      <c r="B18" s="39"/>
    </row>
    <row r="19" spans="1:2" ht="15" customHeight="1" x14ac:dyDescent="0.25">
      <c r="A19" s="41" t="s">
        <v>111</v>
      </c>
      <c r="B19" s="39"/>
    </row>
    <row r="20" spans="1:2" ht="15" customHeight="1" x14ac:dyDescent="0.25">
      <c r="A20" s="41" t="s">
        <v>93</v>
      </c>
      <c r="B20" s="40"/>
    </row>
    <row r="21" spans="1:2" x14ac:dyDescent="0.25">
      <c r="A21" s="41" t="str">
        <f>CONCATENATE(K21, " ",J21)</f>
        <v xml:space="preserve"> </v>
      </c>
    </row>
  </sheetData>
  <mergeCells count="2">
    <mergeCell ref="E10:E11"/>
    <mergeCell ref="E12:E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K1" sqref="K1:O1048576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24" customWidth="1"/>
    <col min="5" max="5" width="9.85546875" customWidth="1"/>
    <col min="6" max="8" width="9.140625" customWidth="1"/>
    <col min="10" max="10" width="9.140625" customWidth="1"/>
    <col min="11" max="13" width="9.140625" hidden="1" customWidth="1"/>
    <col min="14" max="15" width="0" hidden="1" customWidth="1"/>
  </cols>
  <sheetData>
    <row r="1" spans="1:15" s="1" customFormat="1" ht="18.75" x14ac:dyDescent="0.3">
      <c r="A1" s="37" t="s">
        <v>90</v>
      </c>
    </row>
    <row r="2" spans="1:15" s="1" customFormat="1" ht="18.75" x14ac:dyDescent="0.3">
      <c r="A2" s="37" t="s">
        <v>112</v>
      </c>
    </row>
    <row r="3" spans="1:15" s="1" customFormat="1" x14ac:dyDescent="0.25"/>
    <row r="4" spans="1:15" s="1" customFormat="1" x14ac:dyDescent="0.25">
      <c r="A4" s="1" t="s">
        <v>113</v>
      </c>
      <c r="B4" s="1" t="s">
        <v>114</v>
      </c>
      <c r="C4" s="1" t="s">
        <v>115</v>
      </c>
      <c r="D4" s="1" t="s">
        <v>91</v>
      </c>
    </row>
    <row r="5" spans="1:15" x14ac:dyDescent="0.25">
      <c r="A5" s="46" t="str">
        <f>CONCATENATE(L5," ",K5)</f>
        <v>Anthony Liddle</v>
      </c>
      <c r="B5" s="46"/>
      <c r="C5" s="46" t="str">
        <f t="shared" ref="C5" si="0">CONCATENATE(N5," ",M5)</f>
        <v xml:space="preserve"> </v>
      </c>
      <c r="K5" t="s">
        <v>66</v>
      </c>
      <c r="L5" t="s">
        <v>68</v>
      </c>
    </row>
    <row r="6" spans="1:15" x14ac:dyDescent="0.25">
      <c r="A6" s="46" t="str">
        <f t="shared" ref="A6:A20" si="1">CONCATENATE(L6," ",K6)</f>
        <v>Robyn Wynn</v>
      </c>
      <c r="H6" s="39"/>
      <c r="K6" t="s">
        <v>54</v>
      </c>
      <c r="L6" t="s">
        <v>55</v>
      </c>
    </row>
    <row r="7" spans="1:15" x14ac:dyDescent="0.25">
      <c r="A7" s="46" t="str">
        <f t="shared" si="1"/>
        <v>Dean O'Brien</v>
      </c>
      <c r="C7" s="44"/>
      <c r="G7" s="41"/>
      <c r="H7" s="39"/>
      <c r="K7" t="s">
        <v>39</v>
      </c>
      <c r="L7" t="s">
        <v>30</v>
      </c>
    </row>
    <row r="8" spans="1:15" x14ac:dyDescent="0.25">
      <c r="A8" s="46" t="str">
        <f t="shared" si="1"/>
        <v>Richard Slack</v>
      </c>
      <c r="C8" s="44"/>
      <c r="D8" s="63"/>
      <c r="F8" s="39"/>
      <c r="G8" s="39"/>
      <c r="H8" s="39"/>
      <c r="K8" t="s">
        <v>8</v>
      </c>
      <c r="L8" t="s">
        <v>24</v>
      </c>
    </row>
    <row r="9" spans="1:15" x14ac:dyDescent="0.25">
      <c r="A9" s="46" t="str">
        <f t="shared" si="1"/>
        <v>Sophie Lamb</v>
      </c>
      <c r="B9" t="s">
        <v>126</v>
      </c>
      <c r="C9" s="44"/>
      <c r="D9" s="63"/>
      <c r="F9" s="39"/>
      <c r="G9" s="11"/>
      <c r="H9" s="11"/>
      <c r="K9" t="s">
        <v>72</v>
      </c>
      <c r="L9" t="s">
        <v>1</v>
      </c>
    </row>
    <row r="10" spans="1:15" x14ac:dyDescent="0.25">
      <c r="A10" s="46" t="str">
        <f t="shared" si="1"/>
        <v>Hannah Mainprize</v>
      </c>
      <c r="B10" t="s">
        <v>127</v>
      </c>
      <c r="C10" s="44"/>
      <c r="F10" s="41"/>
      <c r="G10" s="11"/>
      <c r="H10" s="11"/>
      <c r="K10" t="s">
        <v>80</v>
      </c>
      <c r="L10" t="s">
        <v>81</v>
      </c>
    </row>
    <row r="11" spans="1:15" x14ac:dyDescent="0.25">
      <c r="A11" s="46" t="str">
        <f t="shared" si="1"/>
        <v>Jonathan Gilroy</v>
      </c>
      <c r="B11" t="s">
        <v>128</v>
      </c>
      <c r="C11" t="str">
        <f>CONCATENATE(O11," ",N11)</f>
        <v>Matt Diment</v>
      </c>
      <c r="F11" s="39"/>
      <c r="G11" s="11"/>
      <c r="H11" s="11"/>
      <c r="K11" t="s">
        <v>38</v>
      </c>
      <c r="L11" t="s">
        <v>26</v>
      </c>
      <c r="N11" s="11" t="s">
        <v>62</v>
      </c>
      <c r="O11" s="11" t="s">
        <v>63</v>
      </c>
    </row>
    <row r="12" spans="1:15" x14ac:dyDescent="0.25">
      <c r="A12" s="46" t="str">
        <f t="shared" si="1"/>
        <v>Charlotte Baston</v>
      </c>
      <c r="B12" t="s">
        <v>129</v>
      </c>
      <c r="C12" t="str">
        <f t="shared" ref="C12:C14" si="2">CONCATENATE(O12," ",N12)</f>
        <v>Janet Palmer</v>
      </c>
      <c r="G12" s="11"/>
      <c r="H12" s="11"/>
      <c r="K12" t="s">
        <v>77</v>
      </c>
      <c r="L12" t="s">
        <v>78</v>
      </c>
      <c r="N12" s="11" t="s">
        <v>5</v>
      </c>
      <c r="O12" s="11" t="s">
        <v>6</v>
      </c>
    </row>
    <row r="13" spans="1:15" x14ac:dyDescent="0.25">
      <c r="A13" s="46" t="str">
        <f t="shared" si="1"/>
        <v>Francesco Carrer</v>
      </c>
      <c r="B13" t="s">
        <v>130</v>
      </c>
      <c r="C13" t="str">
        <f t="shared" si="2"/>
        <v>Arthur Liu</v>
      </c>
      <c r="G13" s="11"/>
      <c r="H13" s="11"/>
      <c r="K13" t="s">
        <v>70</v>
      </c>
      <c r="L13" t="s">
        <v>71</v>
      </c>
      <c r="N13" s="11" t="s">
        <v>125</v>
      </c>
      <c r="O13" s="11" t="s">
        <v>51</v>
      </c>
    </row>
    <row r="14" spans="1:15" x14ac:dyDescent="0.25">
      <c r="A14" s="46" t="str">
        <f t="shared" si="1"/>
        <v>Graham Leslie</v>
      </c>
      <c r="B14" t="s">
        <v>131</v>
      </c>
      <c r="C14" t="str">
        <f t="shared" si="2"/>
        <v>Anthony Liddle</v>
      </c>
      <c r="G14" s="11"/>
      <c r="H14" s="11"/>
      <c r="K14" t="s">
        <v>33</v>
      </c>
      <c r="L14" t="s">
        <v>34</v>
      </c>
      <c r="N14" s="11" t="s">
        <v>66</v>
      </c>
      <c r="O14" s="11" t="s">
        <v>68</v>
      </c>
    </row>
    <row r="15" spans="1:15" x14ac:dyDescent="0.25">
      <c r="A15" s="46" t="str">
        <f t="shared" si="1"/>
        <v>Sarah Kerr</v>
      </c>
      <c r="B15" t="s">
        <v>92</v>
      </c>
      <c r="G15" s="11"/>
      <c r="H15" s="11"/>
      <c r="K15" t="s">
        <v>27</v>
      </c>
      <c r="L15" t="s">
        <v>16</v>
      </c>
    </row>
    <row r="16" spans="1:15" x14ac:dyDescent="0.25">
      <c r="A16" s="46" t="str">
        <f t="shared" si="1"/>
        <v>Janet Palmer</v>
      </c>
      <c r="B16" s="2"/>
      <c r="K16" t="s">
        <v>5</v>
      </c>
      <c r="L16" t="s">
        <v>6</v>
      </c>
    </row>
    <row r="17" spans="1:12" x14ac:dyDescent="0.25">
      <c r="A17" s="46" t="str">
        <f t="shared" si="1"/>
        <v>Arthur Lui</v>
      </c>
      <c r="K17" t="s">
        <v>50</v>
      </c>
      <c r="L17" t="s">
        <v>51</v>
      </c>
    </row>
    <row r="18" spans="1:12" x14ac:dyDescent="0.25">
      <c r="A18" s="46" t="str">
        <f t="shared" si="1"/>
        <v>Susannah Orr</v>
      </c>
      <c r="K18" t="s">
        <v>73</v>
      </c>
      <c r="L18" t="s">
        <v>74</v>
      </c>
    </row>
    <row r="19" spans="1:12" x14ac:dyDescent="0.25">
      <c r="A19" s="46" t="str">
        <f t="shared" si="1"/>
        <v>Kerry Smith</v>
      </c>
      <c r="K19" t="s">
        <v>37</v>
      </c>
      <c r="L19" t="s">
        <v>52</v>
      </c>
    </row>
    <row r="20" spans="1:12" x14ac:dyDescent="0.25">
      <c r="A20" s="46" t="str">
        <f t="shared" si="1"/>
        <v>Matt Diment</v>
      </c>
      <c r="K20" t="s">
        <v>62</v>
      </c>
      <c r="L20" t="s">
        <v>63</v>
      </c>
    </row>
  </sheetData>
  <mergeCells count="1">
    <mergeCell ref="D8:D9"/>
  </mergeCells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N20" sqref="N20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38" customWidth="1"/>
    <col min="5" max="5" width="27" customWidth="1"/>
    <col min="8" max="9" width="0" hidden="1" customWidth="1"/>
  </cols>
  <sheetData>
    <row r="1" spans="1:10" ht="18.75" x14ac:dyDescent="0.3">
      <c r="A1" s="37" t="s">
        <v>90</v>
      </c>
      <c r="B1" s="1"/>
      <c r="C1" s="1"/>
      <c r="D1" s="3"/>
      <c r="E1" s="1"/>
    </row>
    <row r="2" spans="1:10" ht="18.75" x14ac:dyDescent="0.3">
      <c r="A2" s="37" t="s">
        <v>116</v>
      </c>
      <c r="B2" s="1"/>
      <c r="C2" s="1"/>
      <c r="D2" s="3"/>
      <c r="E2" s="1"/>
    </row>
    <row r="3" spans="1:10" x14ac:dyDescent="0.25">
      <c r="A3" s="1"/>
      <c r="B3" s="1"/>
      <c r="C3" s="1"/>
      <c r="D3" s="3"/>
      <c r="E3" s="1"/>
    </row>
    <row r="4" spans="1:10" x14ac:dyDescent="0.25">
      <c r="A4" s="1" t="s">
        <v>117</v>
      </c>
      <c r="B4" s="1" t="s">
        <v>118</v>
      </c>
      <c r="C4" s="1" t="s">
        <v>157</v>
      </c>
      <c r="D4" s="3"/>
      <c r="E4" s="3" t="s">
        <v>91</v>
      </c>
    </row>
    <row r="5" spans="1:10" x14ac:dyDescent="0.25">
      <c r="A5" s="2" t="s">
        <v>126</v>
      </c>
      <c r="I5" s="11"/>
      <c r="J5" s="11"/>
    </row>
    <row r="6" spans="1:10" x14ac:dyDescent="0.25">
      <c r="A6" s="2" t="s">
        <v>132</v>
      </c>
      <c r="I6" s="11"/>
      <c r="J6" s="11"/>
    </row>
    <row r="7" spans="1:10" x14ac:dyDescent="0.25">
      <c r="A7" s="2" t="s">
        <v>127</v>
      </c>
      <c r="I7" s="11"/>
      <c r="J7" s="11"/>
    </row>
    <row r="8" spans="1:10" x14ac:dyDescent="0.25">
      <c r="A8" s="2" t="s">
        <v>128</v>
      </c>
      <c r="I8" s="11"/>
      <c r="J8" s="11"/>
    </row>
    <row r="9" spans="1:10" x14ac:dyDescent="0.25">
      <c r="A9" s="2" t="s">
        <v>133</v>
      </c>
      <c r="B9" t="str">
        <f>CONCATENATE(I9," ",H9)</f>
        <v>Lucy Dunbar</v>
      </c>
      <c r="H9" s="11" t="s">
        <v>58</v>
      </c>
      <c r="I9" s="11" t="s">
        <v>59</v>
      </c>
      <c r="J9" s="11"/>
    </row>
    <row r="10" spans="1:10" x14ac:dyDescent="0.25">
      <c r="A10" s="2" t="s">
        <v>134</v>
      </c>
      <c r="B10" t="str">
        <f t="shared" ref="B10:B16" si="0">CONCATENATE(I10," ",H10)</f>
        <v>Matt Diment</v>
      </c>
      <c r="H10" s="11" t="s">
        <v>62</v>
      </c>
      <c r="I10" s="11" t="s">
        <v>63</v>
      </c>
      <c r="J10" s="11"/>
    </row>
    <row r="11" spans="1:10" x14ac:dyDescent="0.25">
      <c r="A11" s="2" t="s">
        <v>129</v>
      </c>
      <c r="B11" t="str">
        <f t="shared" si="0"/>
        <v>Janet Palmer</v>
      </c>
      <c r="D11" s="43"/>
      <c r="H11" s="11" t="s">
        <v>5</v>
      </c>
      <c r="I11" s="11" t="s">
        <v>6</v>
      </c>
      <c r="J11" s="11"/>
    </row>
    <row r="12" spans="1:10" x14ac:dyDescent="0.25">
      <c r="A12" s="2" t="s">
        <v>135</v>
      </c>
      <c r="B12" t="str">
        <f t="shared" si="0"/>
        <v>Nicki O'Brien</v>
      </c>
      <c r="C12" s="44"/>
      <c r="D12" s="43"/>
      <c r="E12" s="64"/>
      <c r="H12" s="11" t="s">
        <v>39</v>
      </c>
      <c r="I12" s="11" t="s">
        <v>25</v>
      </c>
      <c r="J12" s="11"/>
    </row>
    <row r="13" spans="1:10" x14ac:dyDescent="0.25">
      <c r="A13" s="2" t="s">
        <v>130</v>
      </c>
      <c r="B13" t="str">
        <f t="shared" si="0"/>
        <v>Arthur Liu</v>
      </c>
      <c r="C13" s="44"/>
      <c r="D13" s="43"/>
      <c r="E13" s="64"/>
      <c r="H13" s="11" t="s">
        <v>125</v>
      </c>
      <c r="I13" s="11" t="s">
        <v>51</v>
      </c>
      <c r="J13" s="11"/>
    </row>
    <row r="14" spans="1:10" x14ac:dyDescent="0.25">
      <c r="A14" s="2" t="s">
        <v>136</v>
      </c>
      <c r="B14" t="str">
        <f t="shared" si="0"/>
        <v>Mungai Wairia</v>
      </c>
      <c r="C14" s="44"/>
      <c r="D14" s="43"/>
      <c r="H14" s="11" t="s">
        <v>28</v>
      </c>
      <c r="I14" s="11" t="s">
        <v>29</v>
      </c>
      <c r="J14" s="15"/>
    </row>
    <row r="15" spans="1:10" x14ac:dyDescent="0.25">
      <c r="A15" s="2" t="s">
        <v>111</v>
      </c>
      <c r="B15" t="str">
        <f t="shared" si="0"/>
        <v>Anthony Liddle</v>
      </c>
      <c r="H15" s="11" t="s">
        <v>66</v>
      </c>
      <c r="I15" s="11" t="s">
        <v>68</v>
      </c>
      <c r="J15" s="11"/>
    </row>
    <row r="16" spans="1:10" x14ac:dyDescent="0.25">
      <c r="A16" s="2" t="s">
        <v>137</v>
      </c>
      <c r="B16" t="str">
        <f t="shared" si="0"/>
        <v>Rachel Stout</v>
      </c>
      <c r="H16" s="51" t="s">
        <v>123</v>
      </c>
      <c r="I16" s="51" t="s">
        <v>124</v>
      </c>
      <c r="J16" s="11"/>
    </row>
    <row r="17" spans="1:10" x14ac:dyDescent="0.25">
      <c r="A17" s="2" t="s">
        <v>138</v>
      </c>
      <c r="I17" s="15"/>
      <c r="J17" s="15"/>
    </row>
    <row r="18" spans="1:10" x14ac:dyDescent="0.25">
      <c r="A18" s="2" t="s">
        <v>139</v>
      </c>
      <c r="I18" s="11"/>
      <c r="J18" s="11"/>
    </row>
    <row r="19" spans="1:10" x14ac:dyDescent="0.25">
      <c r="A19" s="2" t="s">
        <v>131</v>
      </c>
      <c r="I19" s="11"/>
      <c r="J19" s="11"/>
    </row>
    <row r="20" spans="1:10" x14ac:dyDescent="0.25">
      <c r="A20" s="2" t="s">
        <v>140</v>
      </c>
      <c r="I20" s="11"/>
      <c r="J20" s="11"/>
    </row>
  </sheetData>
  <mergeCells count="1">
    <mergeCell ref="E12:E1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H1" sqref="H1:I1048576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22.28515625" customWidth="1"/>
    <col min="7" max="7" width="9.140625" customWidth="1"/>
    <col min="8" max="8" width="14.7109375" hidden="1" customWidth="1"/>
    <col min="9" max="9" width="16.140625" hidden="1" customWidth="1"/>
    <col min="10" max="11" width="9" style="45" customWidth="1"/>
    <col min="12" max="12" width="9.140625" style="45" customWidth="1"/>
  </cols>
  <sheetData>
    <row r="1" spans="1:12" ht="18.75" x14ac:dyDescent="0.3">
      <c r="A1" s="37" t="s">
        <v>90</v>
      </c>
      <c r="B1" s="1"/>
      <c r="C1" s="1"/>
      <c r="D1" s="1"/>
    </row>
    <row r="2" spans="1:12" ht="18.75" x14ac:dyDescent="0.3">
      <c r="A2" s="37" t="s">
        <v>153</v>
      </c>
      <c r="B2" s="1"/>
      <c r="C2" s="1"/>
      <c r="D2" s="1"/>
    </row>
    <row r="3" spans="1:12" x14ac:dyDescent="0.25">
      <c r="A3" s="1"/>
      <c r="B3" s="1"/>
      <c r="C3" s="1"/>
      <c r="D3" s="1"/>
    </row>
    <row r="4" spans="1:12" x14ac:dyDescent="0.25">
      <c r="A4" s="1" t="s">
        <v>154</v>
      </c>
      <c r="B4" s="1" t="s">
        <v>155</v>
      </c>
      <c r="C4" s="1" t="s">
        <v>156</v>
      </c>
      <c r="D4" s="1" t="s">
        <v>91</v>
      </c>
    </row>
    <row r="5" spans="1:12" ht="16.5" customHeight="1" x14ac:dyDescent="0.25">
      <c r="A5" s="2" t="str">
        <f t="shared" ref="A5:A20" si="0">CONCATENATE(I5," ",H5)</f>
        <v>Christopher Gillie</v>
      </c>
      <c r="H5" s="35" t="s">
        <v>145</v>
      </c>
      <c r="I5" s="35" t="s">
        <v>87</v>
      </c>
    </row>
    <row r="6" spans="1:12" x14ac:dyDescent="0.25">
      <c r="A6" s="2" t="str">
        <f t="shared" si="0"/>
        <v>Cath Robson</v>
      </c>
      <c r="H6" s="52" t="s">
        <v>85</v>
      </c>
      <c r="I6" s="52" t="s">
        <v>86</v>
      </c>
    </row>
    <row r="7" spans="1:12" x14ac:dyDescent="0.25">
      <c r="A7" s="2" t="str">
        <f t="shared" si="0"/>
        <v>Lucy Dunbar</v>
      </c>
      <c r="H7" s="11" t="s">
        <v>58</v>
      </c>
      <c r="I7" s="11" t="s">
        <v>59</v>
      </c>
    </row>
    <row r="8" spans="1:12" x14ac:dyDescent="0.25">
      <c r="A8" s="2" t="str">
        <f t="shared" si="0"/>
        <v>David Kear</v>
      </c>
      <c r="B8" s="2"/>
      <c r="H8" s="11" t="s">
        <v>11</v>
      </c>
      <c r="I8" s="11" t="s">
        <v>7</v>
      </c>
      <c r="J8" s="39"/>
      <c r="K8" s="39"/>
    </row>
    <row r="9" spans="1:12" x14ac:dyDescent="0.25">
      <c r="A9" s="2" t="str">
        <f t="shared" si="0"/>
        <v>Chris Carr</v>
      </c>
      <c r="B9" s="2"/>
      <c r="H9" s="11" t="s">
        <v>41</v>
      </c>
      <c r="I9" s="11" t="s">
        <v>21</v>
      </c>
      <c r="J9" s="39"/>
      <c r="K9" s="39"/>
    </row>
    <row r="10" spans="1:12" x14ac:dyDescent="0.25">
      <c r="A10" s="2" t="str">
        <f t="shared" si="0"/>
        <v>Kat Truong</v>
      </c>
      <c r="B10" s="2"/>
      <c r="C10" s="46"/>
      <c r="H10" s="51" t="s">
        <v>121</v>
      </c>
      <c r="I10" s="51" t="s">
        <v>122</v>
      </c>
      <c r="J10" s="39"/>
      <c r="K10" s="39"/>
    </row>
    <row r="11" spans="1:12" ht="15" customHeight="1" x14ac:dyDescent="0.25">
      <c r="A11" s="2" t="str">
        <f t="shared" si="0"/>
        <v>Camille Roost</v>
      </c>
      <c r="B11" s="2"/>
      <c r="C11" s="46"/>
      <c r="D11" s="50"/>
      <c r="H11" s="51" t="s">
        <v>146</v>
      </c>
      <c r="I11" s="51" t="s">
        <v>147</v>
      </c>
      <c r="J11" s="39"/>
      <c r="K11" s="11"/>
      <c r="L11" s="11"/>
    </row>
    <row r="12" spans="1:12" ht="15" customHeight="1" x14ac:dyDescent="0.25">
      <c r="A12" s="2" t="str">
        <f t="shared" si="0"/>
        <v>Robert Newton</v>
      </c>
      <c r="B12" s="2"/>
      <c r="C12" s="46"/>
      <c r="D12" s="65"/>
      <c r="H12" s="11" t="s">
        <v>3</v>
      </c>
      <c r="I12" s="11" t="s">
        <v>4</v>
      </c>
      <c r="J12" s="39"/>
      <c r="K12" s="11"/>
      <c r="L12" s="11"/>
    </row>
    <row r="13" spans="1:12" x14ac:dyDescent="0.25">
      <c r="A13" s="2" t="str">
        <f t="shared" si="0"/>
        <v>Sarah Bowen</v>
      </c>
      <c r="B13" s="2"/>
      <c r="C13" s="46"/>
      <c r="D13" s="66"/>
      <c r="H13" s="11" t="s">
        <v>15</v>
      </c>
      <c r="I13" s="11" t="s">
        <v>16</v>
      </c>
      <c r="J13" s="39"/>
      <c r="K13" s="11"/>
      <c r="L13" s="11"/>
    </row>
    <row r="14" spans="1:12" x14ac:dyDescent="0.25">
      <c r="A14" s="2" t="str">
        <f t="shared" si="0"/>
        <v>Howard Maclennan</v>
      </c>
      <c r="B14" s="2"/>
      <c r="C14" s="46"/>
      <c r="H14" s="11" t="s">
        <v>19</v>
      </c>
      <c r="I14" s="11" t="s">
        <v>20</v>
      </c>
      <c r="J14" s="39"/>
      <c r="K14" s="11"/>
      <c r="L14" s="11"/>
    </row>
    <row r="15" spans="1:12" x14ac:dyDescent="0.25">
      <c r="A15" s="2" t="str">
        <f t="shared" si="0"/>
        <v>Matt Diment</v>
      </c>
      <c r="B15" s="2"/>
      <c r="H15" s="11" t="s">
        <v>62</v>
      </c>
      <c r="I15" s="11" t="s">
        <v>63</v>
      </c>
      <c r="J15" s="39"/>
      <c r="K15" s="11"/>
      <c r="L15" s="11"/>
    </row>
    <row r="16" spans="1:12" x14ac:dyDescent="0.25">
      <c r="A16" s="2" t="str">
        <f t="shared" si="0"/>
        <v>Janet Palmer</v>
      </c>
      <c r="B16" s="2"/>
      <c r="H16" s="11" t="s">
        <v>5</v>
      </c>
      <c r="I16" s="11" t="s">
        <v>6</v>
      </c>
    </row>
    <row r="17" spans="1:9" x14ac:dyDescent="0.25">
      <c r="A17" s="2" t="str">
        <f t="shared" si="0"/>
        <v>Ben Hull</v>
      </c>
      <c r="H17" s="11" t="s">
        <v>22</v>
      </c>
      <c r="I17" s="11" t="s">
        <v>23</v>
      </c>
    </row>
    <row r="18" spans="1:9" x14ac:dyDescent="0.25">
      <c r="A18" s="2" t="str">
        <f t="shared" si="0"/>
        <v>Sumanth Nayak</v>
      </c>
      <c r="H18" s="11" t="s">
        <v>35</v>
      </c>
      <c r="I18" s="11" t="s">
        <v>36</v>
      </c>
    </row>
    <row r="19" spans="1:9" x14ac:dyDescent="0.25">
      <c r="A19" s="2" t="str">
        <f t="shared" si="0"/>
        <v>Jane Evans</v>
      </c>
      <c r="H19" s="11" t="s">
        <v>64</v>
      </c>
      <c r="I19" s="11" t="s">
        <v>69</v>
      </c>
    </row>
    <row r="20" spans="1:9" x14ac:dyDescent="0.25">
      <c r="A20" s="2" t="str">
        <f t="shared" si="0"/>
        <v>David Lydall</v>
      </c>
      <c r="H20" s="11" t="s">
        <v>67</v>
      </c>
      <c r="I20" s="11" t="s">
        <v>7</v>
      </c>
    </row>
    <row r="21" spans="1:9" x14ac:dyDescent="0.25">
      <c r="A21" s="2"/>
    </row>
    <row r="22" spans="1:9" x14ac:dyDescent="0.25">
      <c r="A22" s="2"/>
    </row>
    <row r="23" spans="1:9" x14ac:dyDescent="0.25">
      <c r="A23" s="2"/>
    </row>
    <row r="24" spans="1:9" x14ac:dyDescent="0.25">
      <c r="A24" s="2"/>
    </row>
    <row r="25" spans="1:9" x14ac:dyDescent="0.25">
      <c r="A25" s="2"/>
    </row>
    <row r="26" spans="1:9" x14ac:dyDescent="0.25">
      <c r="A26" s="2"/>
    </row>
  </sheetData>
  <mergeCells count="1">
    <mergeCell ref="D12:D1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Autumn Cup</vt:lpstr>
      <vt:lpstr>Winter Cup</vt:lpstr>
      <vt:lpstr>Spring Cup</vt:lpstr>
      <vt:lpstr>Summer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 Tinsley</cp:lastModifiedBy>
  <cp:lastPrinted>2017-10-23T19:42:52Z</cp:lastPrinted>
  <dcterms:created xsi:type="dcterms:W3CDTF">2015-02-21T16:13:25Z</dcterms:created>
  <dcterms:modified xsi:type="dcterms:W3CDTF">2017-10-23T22:00:26Z</dcterms:modified>
</cp:coreProperties>
</file>